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2" yWindow="72" windowWidth="5892" windowHeight="5328" activeTab="1"/>
  </bookViews>
  <sheets>
    <sheet name="Feuil1" sheetId="1" r:id="rId1"/>
    <sheet name="Feuil2" sheetId="2" r:id="rId2"/>
    <sheet name="Feuil3" sheetId="3" r:id="rId3"/>
  </sheets>
  <definedNames>
    <definedName name="_xlnm._FilterDatabase" localSheetId="1" hidden="1">Feuil2!$B$2:$I$2</definedName>
  </definedNames>
  <calcPr calcId="125725"/>
  <pivotCaches>
    <pivotCache cacheId="23" r:id="rId4"/>
  </pivotCaches>
</workbook>
</file>

<file path=xl/calcChain.xml><?xml version="1.0" encoding="utf-8"?>
<calcChain xmlns="http://schemas.openxmlformats.org/spreadsheetml/2006/main">
  <c r="F279" i="2"/>
</calcChain>
</file>

<file path=xl/sharedStrings.xml><?xml version="1.0" encoding="utf-8"?>
<sst xmlns="http://schemas.openxmlformats.org/spreadsheetml/2006/main" count="1451" uniqueCount="343">
  <si>
    <t>ASF</t>
  </si>
  <si>
    <t>BIOMINERVOIS</t>
  </si>
  <si>
    <t>BRICOLAGE</t>
  </si>
  <si>
    <t>CARBURANT</t>
  </si>
  <si>
    <t>CARDIF ASSURANCE</t>
  </si>
  <si>
    <t>CARTE GRISE</t>
  </si>
  <si>
    <t>CHEQUE</t>
  </si>
  <si>
    <t>ECHEANCE PRÊT</t>
  </si>
  <si>
    <t>FRAIS BQ COMMISSION INTERVENTION</t>
  </si>
  <si>
    <t>FRAIS BQ COTISATION ESPRIT LIBRE</t>
  </si>
  <si>
    <t>FRAIS BQ TENUE DE COMPTE</t>
  </si>
  <si>
    <t>GLASER DAPHNÉ</t>
  </si>
  <si>
    <t>LA POSTE</t>
  </si>
  <si>
    <t>LE CHAIX HOMPS</t>
  </si>
  <si>
    <t>MAAF SANTÉ</t>
  </si>
  <si>
    <t>NETFLIX</t>
  </si>
  <si>
    <t>ORANGE</t>
  </si>
  <si>
    <t>PEPINIERE D ARCADIE</t>
  </si>
  <si>
    <t>PHARMACIE</t>
  </si>
  <si>
    <t>POLE EMPLOI</t>
  </si>
  <si>
    <t>PORTAL JEROME</t>
  </si>
  <si>
    <t>RESTAURANT</t>
  </si>
  <si>
    <t>RETRAIT DAB</t>
  </si>
  <si>
    <t>SUPERMARCHÉ</t>
  </si>
  <si>
    <t>Total général</t>
  </si>
  <si>
    <t>solde</t>
  </si>
  <si>
    <t>COMMIS.</t>
  </si>
  <si>
    <t>COMMISSIONS</t>
  </si>
  <si>
    <t>COTISATION ESPRIT LIBRE</t>
  </si>
  <si>
    <t>SCT</t>
  </si>
  <si>
    <t>VIR SEPA RECU</t>
  </si>
  <si>
    <t>/DE POLE EMPLOI /MOTIF 46 351 7593109E 0</t>
  </si>
  <si>
    <t>FRAIS</t>
  </si>
  <si>
    <t>DE TENUE DE COMPTE AVEC REMISE</t>
  </si>
  <si>
    <t>SDD</t>
  </si>
  <si>
    <t>PRLV SEPA</t>
  </si>
  <si>
    <t>ORANGE ECH/090418 ID EMETTEUR/FR18ZZZ002</t>
  </si>
  <si>
    <t>MAAF SANTE ECH/100418 ID EMETTEUR/FR26ZZ</t>
  </si>
  <si>
    <t>ECH.PR</t>
  </si>
  <si>
    <t>ECHEANCE PRET</t>
  </si>
  <si>
    <t>01333 60927434 (CAPITAL DU 12820,28 EUR)</t>
  </si>
  <si>
    <t>CARDIF ASSURANCE VIE ECH/130418 ID EMETT</t>
  </si>
  <si>
    <t>/DE MME DAPHNE GLASER /MOTIF PRET PERSON</t>
  </si>
  <si>
    <t>RET DAB</t>
  </si>
  <si>
    <t>23/04/18 14H55 07184636 CRCA DU LANGUEDO</t>
  </si>
  <si>
    <t>CHQ NO</t>
  </si>
  <si>
    <t>N°5920321</t>
  </si>
  <si>
    <t>D INTERVENTION</t>
  </si>
  <si>
    <t>/DE PORTAL JEROME /MOTIF ELIOT /REF</t>
  </si>
  <si>
    <t>FAC.CB</t>
  </si>
  <si>
    <t>FACTURE CARTE</t>
  </si>
  <si>
    <t>DU 100418 PRIMA LA REDORTE CARTE 4974XXX</t>
  </si>
  <si>
    <t>DU 150418 CARTE GRISE NET TOULOUSE CARTE</t>
  </si>
  <si>
    <t>DU 190418 CARREFOUR MARKE LEZIGNAN CORB</t>
  </si>
  <si>
    <t>DU 190418 BRICOMARCHE LEZIGNAN CORB CART</t>
  </si>
  <si>
    <t>DU 300318 INTERMARCHE DAC CAPESTANG CART</t>
  </si>
  <si>
    <t>DU 110418 CAFE DE LA PLAC LA CAUNETTE CA</t>
  </si>
  <si>
    <t>DU 020418 LE CHAIX HOMPS CARTE 4974XXXXX</t>
  </si>
  <si>
    <t>DU 120418 CASINO OLONZAC OLONZAC CARTE 4</t>
  </si>
  <si>
    <t>DU 250418 BIOMINERVOIS OLONZAC CARTE 497</t>
  </si>
  <si>
    <t>DU 060418 ETS LACANS CAIS HOMPS CARTE 49</t>
  </si>
  <si>
    <t>DU 260418 ETS LACANS CAIS HOMPS CARTE 49</t>
  </si>
  <si>
    <t>DU 290318 BIOMINERVOIS OLONZAC CARTE 497</t>
  </si>
  <si>
    <t>DU 230418 PHIE DES ALLEES OLONZAC CARTE</t>
  </si>
  <si>
    <t>DU 230418 PHARMACIE DELON LEZIGNAN CORB</t>
  </si>
  <si>
    <t>DU 090418 BIOMINERVOIS OLONZAC CARTE 497</t>
  </si>
  <si>
    <t>DU 190418 PEPI D ARCADIE LEZIGNAN CORB C</t>
  </si>
  <si>
    <t>DU 300318 SHELL 2533 SERVIAN CARTE 4974X</t>
  </si>
  <si>
    <t>DU 030418 LA POSTE 340200 OLONZAC CARTE</t>
  </si>
  <si>
    <t>DU 280418 NETFLIX COM COURBEVOIE CARTE 4</t>
  </si>
  <si>
    <t>DU 300318 ASF MONTPELLI RUEIL MALMAIS CA</t>
  </si>
  <si>
    <t>DU 240418 ASF RUEIL MALMAIS CARTE 4974XX</t>
  </si>
  <si>
    <t>N°5920322</t>
  </si>
  <si>
    <t>CARDIF ASSURANCE VIE ECH/070518 ID EMETT</t>
  </si>
  <si>
    <t>REM.CHQ</t>
  </si>
  <si>
    <t>REMISE CHEQUES</t>
  </si>
  <si>
    <t>salaire 03/2018 BORDEREAU 03375004  chq n° 7.994.071</t>
  </si>
  <si>
    <t>SALAIRE</t>
  </si>
  <si>
    <t>salaire 04/2018 BORDEREAU 03375004  chq n° 7.994.081</t>
  </si>
  <si>
    <t>BORDEREAU 03375004 chq n° 3.442.257</t>
  </si>
  <si>
    <t>PARTAL NICOLAS</t>
  </si>
  <si>
    <t>MAAF ASSURANCES SA ECH/090518 ID EMETTEU</t>
  </si>
  <si>
    <t>MAAF</t>
  </si>
  <si>
    <t>07/05/18 17H19 10909000 CE LANGUEDOC-ROU</t>
  </si>
  <si>
    <t>PRLVT</t>
  </si>
  <si>
    <t>FACTURE</t>
  </si>
  <si>
    <t>EDF</t>
  </si>
  <si>
    <t>ORANGE ECH/110518 ID EMETTEUR/FR18ZZZ002</t>
  </si>
  <si>
    <t>MAAF SANTE ECH/110518 ID EMETTEUR/FR26ZZ</t>
  </si>
  <si>
    <t>01333 60927434 (CAPITAL DU 12509,36 EUR)</t>
  </si>
  <si>
    <t>N°5920327</t>
  </si>
  <si>
    <t>/DE C.P.A.M. CARCASSONNE /MOTIF 18136000</t>
  </si>
  <si>
    <t>CPAM</t>
  </si>
  <si>
    <t>N°5920324 / Eau &amp; Assainissement 2S2017 - Trésorerie de Capestang</t>
  </si>
  <si>
    <t>EAU &amp; ASSAINISSEMENT</t>
  </si>
  <si>
    <t>N°5920324 / Eau &amp; Assainissement 1S2014 - Trésorerie de Capestang</t>
  </si>
  <si>
    <t>N°5920325 / Taxe Ordures Ménagères 2S2017 - Trésorerie de St Pons de Thomières</t>
  </si>
  <si>
    <t>ORDURES MENAGERES</t>
  </si>
  <si>
    <t>N°5920326 / Taxe Habitation 2017 - commandement de payer  22/01/2018</t>
  </si>
  <si>
    <t>TAXE HABITATION 2017</t>
  </si>
  <si>
    <t>N°5920328</t>
  </si>
  <si>
    <t>/DE DAWIR DAPHNE /MOTIF PRÊT PERSONNEL/REF</t>
  </si>
  <si>
    <t>N°5920329</t>
  </si>
  <si>
    <t>DU 030518 CASINO OLONZAC OLONZAC</t>
  </si>
  <si>
    <t>DU 040518 ASF TOULOUSE RUEIL MALMAIS</t>
  </si>
  <si>
    <t>DU 040518 STATION ETS LAC HOMPS</t>
  </si>
  <si>
    <t>DU 050518 V.L.M. SPORTS LOURDES</t>
  </si>
  <si>
    <t>DIVERS</t>
  </si>
  <si>
    <t>DU 070518 ASF CARCASSON RUEIL MALMAIS</t>
  </si>
  <si>
    <t>DU 080518 ETS LACANS CAIS HOMPS</t>
  </si>
  <si>
    <t>DU 110518 ASF NARBONNE6 RUEIL MALMAIS</t>
  </si>
  <si>
    <t>DU 110518 BUVETTE DE CABE BIZE MINERVOIS</t>
  </si>
  <si>
    <t>DU 110518 PHARMA ROUSSOUL NARBONNE</t>
  </si>
  <si>
    <t>DU 110518 DISTRI STATION OLONZAC</t>
  </si>
  <si>
    <t>DU 140518 BIOMINERVOIS OLONZAC</t>
  </si>
  <si>
    <t>DU 150518 BIOMINERVOIS OLONZAC</t>
  </si>
  <si>
    <t>DU 150518 PRIMA LA REDORTE</t>
  </si>
  <si>
    <t>DU 220518 PHARM OLONZAC</t>
  </si>
  <si>
    <t>DU 280518 NETFLIX COM COURBEVOIE</t>
  </si>
  <si>
    <t xml:space="preserve">salaire 05/2018 BORDEREAU 01176366 </t>
  </si>
  <si>
    <t>CARDIF ASSURANCE VIE ECH/050618 ID EMETT</t>
  </si>
  <si>
    <t>05/06/18 12H05 10909000CE LANGUEDOC-ROUSSIL OLONZAC</t>
  </si>
  <si>
    <t>05/06/18 11H41 10909000CE LANGUEDOC-ROUSSIL OLONZAC</t>
  </si>
  <si>
    <t>ORANGE ECH/110618 ID EMETTEUR/FR18ZZZ002</t>
  </si>
  <si>
    <t>MAAF SANTE ECH/110618 ID EMETTEUR/FR26ZZ</t>
  </si>
  <si>
    <t>01333 60927434 (CAPITAL DU 12197,44 EUR)</t>
  </si>
  <si>
    <t>08/06/18 17H50 07184636 CRCA DU LANGUEDOC OLONZAC</t>
  </si>
  <si>
    <t>/DE GLASER ANNA GIZ /MOTIF REMBOURSEMENT JULIEN MAUGIS</t>
  </si>
  <si>
    <t>GLASER ANNA</t>
  </si>
  <si>
    <t>12/06/18 17H55 01637615 CRCA DU LANGUEDOC LA REDORTE</t>
  </si>
  <si>
    <t xml:space="preserve">MAAF SANTE </t>
  </si>
  <si>
    <t>PORTAL JEROME +</t>
  </si>
  <si>
    <t>DU 290518 COVALSTE DAC ST CHINIAN</t>
  </si>
  <si>
    <t>DU 310518 ALMAPHAR PEPIEUX</t>
  </si>
  <si>
    <t>DU 310518 COCCINELLE PEPIEUX</t>
  </si>
  <si>
    <t>DU 010618 CASINO OLONZAC OLONZAC</t>
  </si>
  <si>
    <t>DU 010618 SNCF INTERNET PARIS CEDEX 0</t>
  </si>
  <si>
    <t>SNCF</t>
  </si>
  <si>
    <t>DU 070618 PHARMACIE DU PA LA REDORTE</t>
  </si>
  <si>
    <t>DU 090618 CASINO OLONZAC OLONZAC</t>
  </si>
  <si>
    <t>DU 090618 PHARMACIE LEZIGNAN</t>
  </si>
  <si>
    <t>DU 110618 BIOMINERVOIS OLONZAC</t>
  </si>
  <si>
    <t>DU 120618 ETS LACANS CAIS HOMPS</t>
  </si>
  <si>
    <t>DU 140618 BIOMINERVOIS OLONZAC</t>
  </si>
  <si>
    <t>DU 140618 PRIMA LA REDORTE</t>
  </si>
  <si>
    <t>DU 170618 BK RESTO 720 NARBONNE</t>
  </si>
  <si>
    <t>DU 170618 TRIDOME JARDINE NARBONNE CEDE</t>
  </si>
  <si>
    <t>DU 190618 SNC AITA OLONZAC</t>
  </si>
  <si>
    <t>DU 210618 BIOMINERVOIS OLONZAC</t>
  </si>
  <si>
    <t>DU 210618 ALMAPHAR PEPIEUX</t>
  </si>
  <si>
    <t>DU 220618 ETS LACANS CAIS HOMPS</t>
  </si>
  <si>
    <t>DU 220618 STATION EST LAC HOMPS</t>
  </si>
  <si>
    <t>DU 280618 NETFLIX COM COURBEVOIE</t>
  </si>
  <si>
    <t>DU 280618 PRIMA LA REDORTE</t>
  </si>
  <si>
    <t>EDF ECH020718</t>
  </si>
  <si>
    <t>COMMISSIONS COTISATION ESPRIT LIBRE</t>
  </si>
  <si>
    <t>FRAIS DE TENUE DE COMPTE AVEC REMISE</t>
  </si>
  <si>
    <t>REMISE BORDEREAU 02945652 /NOPT/NB CHQ TRAITE /</t>
  </si>
  <si>
    <t>PARTAL Nicolas</t>
  </si>
  <si>
    <t>PRLV SEPA CARDIF ASSURANCE VIE ECH/050718 ID EMETT</t>
  </si>
  <si>
    <t>MAAF ASSURANCES SA ECH/100718 ID EMETTEU</t>
  </si>
  <si>
    <t>ORANGE ECH/100718 ID EMETTEUR/FR18ZZZ002</t>
  </si>
  <si>
    <t>MAAF SANTE ECH/100718 ID EMETTEUR/FR26ZZ</t>
  </si>
  <si>
    <t>/DE M GLASER URS /MOTIF /REF ANNIVERSAIR</t>
  </si>
  <si>
    <t>GLASER URS</t>
  </si>
  <si>
    <t>/DE M GLASER URS /MOTIF /REF ANNIVERSAIR DORA</t>
  </si>
  <si>
    <t>09/07/18 09H48 277690 BNP PARIBAS TOULOU</t>
  </si>
  <si>
    <t>01333 60927434 (CAPITAL DU 11884,51 EUR)</t>
  </si>
  <si>
    <t>11/07/18 12H18 00906819 SOCIETE GENERALE</t>
  </si>
  <si>
    <t>/DE GLASER ANNA GIZ /MOTIF TELEPHONE /RE</t>
  </si>
  <si>
    <t>/DE C.P.A.M. CARCASSONNE /MOTIF 18193000</t>
  </si>
  <si>
    <t xml:space="preserve">salaire 06/2018 BORDEREAU 01349986 </t>
  </si>
  <si>
    <t>13/07/18 14H51 07328263 CRCA MUTUEL TOUL</t>
  </si>
  <si>
    <t>14/07/18 11H43 220170 BNP PARIBAS ST GEN</t>
  </si>
  <si>
    <t>N°5920330 / Eau &amp; Assainissement 1S2018 - Trésorerie Capestang</t>
  </si>
  <si>
    <t>/DE DAWIR DAPHNE /MOTIF REMB COURSES /RE</t>
  </si>
  <si>
    <t>DU 010718 STATION ETS LAC HOMPS CARTE 49</t>
  </si>
  <si>
    <t>DU 030718 CASINO OLONZAC OLONZAC CARTE 4</t>
  </si>
  <si>
    <t>DU 040718 BIOMINERVOIS OLONZAC CARTE 497</t>
  </si>
  <si>
    <t>DU 050718 ASF TOULOUSE RUEIL MALMAIS CAR</t>
  </si>
  <si>
    <t>DU 050718 BIOMINERVOIS OLONZAC CARTE 497</t>
  </si>
  <si>
    <t>DU 050718 CASINO OLONZAC OLONZAC CARTE 4</t>
  </si>
  <si>
    <t>DU 050718 CASINO SHOP TOULOUSE CARTE 497</t>
  </si>
  <si>
    <t>DU 050718 INTERMARCHE DAC TREBES CARTE 4</t>
  </si>
  <si>
    <t>DU 050718 INTERMARCHE TREBES CARTE 4974X</t>
  </si>
  <si>
    <t>DU 050718 PHARM OLONZAC CARTE 4974XXXXXX</t>
  </si>
  <si>
    <t>DU 050718 PHIE DES ALLEES OLONZAC CARTE</t>
  </si>
  <si>
    <t>DU 060718 ASF CARCASSON RUEIL MALMAIS CA</t>
  </si>
  <si>
    <t>DU 060718 ATB BLAGNAC CEDEX CARTE 4974XX</t>
  </si>
  <si>
    <t>PARKING</t>
  </si>
  <si>
    <t>DU 090718 CALZEDONIA TOULOUSE CARTE 4974</t>
  </si>
  <si>
    <t>CALEDONIA</t>
  </si>
  <si>
    <t>DU 090718 DARTY TOULOUSE 48/ CARTE 4974X</t>
  </si>
  <si>
    <t>DARTY</t>
  </si>
  <si>
    <t>HEMA</t>
  </si>
  <si>
    <t>DU 090718 JENNYFER JENNYFE00113/ CARTE 4</t>
  </si>
  <si>
    <t>JENNYFER</t>
  </si>
  <si>
    <t>DU 090718 PHARM ST CYPRIE TOULOUSE CARTE</t>
  </si>
  <si>
    <t>DU 090718 SNCF TOULOUSE CARTE 4974XXXXXX</t>
  </si>
  <si>
    <t>DU 090718 TISSEO-REGIE AU TOULOUSE CARTE</t>
  </si>
  <si>
    <t>TISSEO</t>
  </si>
  <si>
    <t>DU 100718 MOREL FRANCK HOMPS CARTE 4974X</t>
  </si>
  <si>
    <t>MOREL FRANCK</t>
  </si>
  <si>
    <t>DU 120718 ASF TOULOUSE RUEIL MALMAIS CAR</t>
  </si>
  <si>
    <t>DU 120718 STATION ETS LAC HOMPS CARTE 49</t>
  </si>
  <si>
    <t>DU 130718 CARREFOUR BIO TOULOUSE CARTE 4</t>
  </si>
  <si>
    <t>DU 130718 CARREFOUR DAC CARTE 4974XXXXXX</t>
  </si>
  <si>
    <t>DU 130718 CYRILLUS TOULOUSE CARTE 4974XX</t>
  </si>
  <si>
    <t>CYRILLUS</t>
  </si>
  <si>
    <t>DU 130718 DARTY TOULOUSE 48/ CARTE 4974X</t>
  </si>
  <si>
    <t>DU 130718 NICE THINGS TOULOUSE CARTE 497</t>
  </si>
  <si>
    <t>NICE THINGS</t>
  </si>
  <si>
    <t>DU 130718 PRINCESS TAMTAM TOULOUSE CARTE</t>
  </si>
  <si>
    <t>PRINCESS TAMTAM</t>
  </si>
  <si>
    <t>DU 130718 SNC DES CARMES TOULOUSE CARTE</t>
  </si>
  <si>
    <t>SNC DES CARMES</t>
  </si>
  <si>
    <t>DU 160718 ASF CARCASSON RUEIL MALMAIS CA</t>
  </si>
  <si>
    <t>DU 160718 ETS LACANS CAIS HOMPS CARTE 49</t>
  </si>
  <si>
    <t>ETS LACANS</t>
  </si>
  <si>
    <t>DU 160718 RE.LAURAGAIS SU AVIGNONET LAU</t>
  </si>
  <si>
    <t>LAURAGAIS AVIGNONET</t>
  </si>
  <si>
    <t>DU 250718 TOTAL LEZIGNAN CORB CARTE 4974</t>
  </si>
  <si>
    <t>DU 280718 ARTERRIS LEZIGNAN0243/ CARTE 4</t>
  </si>
  <si>
    <t>ARTERRIS</t>
  </si>
  <si>
    <t>DU 280718 NETFLIX COM COURBEVOIE CARTE 4</t>
  </si>
  <si>
    <t>DU 300618 BK REST 720 NARBONNE CARTE 497</t>
  </si>
  <si>
    <t>PRLV SEPA CARDIF ASSURANCE VIE ECH/060818 ID EMETT</t>
  </si>
  <si>
    <t xml:space="preserve">salaire 07/2018 BORDEREAU 01349987 </t>
  </si>
  <si>
    <t>PRLV SEPA ORANGE ECH/100818 ID EMETTEUR/FR18ZZZ002</t>
  </si>
  <si>
    <t>PRLV SEPA MAAF SANTE ECH/100818 ID EMETTEUR/FR26ZZ</t>
  </si>
  <si>
    <t>ECHEANCE PRET 01333 60927434 (CAPITAL DU 11570,57 EUR)</t>
  </si>
  <si>
    <t>/DE CAF DE L HERAULT /MOTIF XPXREFERENCE</t>
  </si>
  <si>
    <t>CAF ARS</t>
  </si>
  <si>
    <t>GLASER DAPHNÉ Alimentation</t>
  </si>
  <si>
    <t>/DE DAWIR DAPHNE /MOTIF REMB COURSES OUL</t>
  </si>
  <si>
    <t>DU 310718 E.LECLERC CARTE 4974XXXXXXXX29</t>
  </si>
  <si>
    <t>DU 120818 STATION ETS LAC HOMPS CARTE 49</t>
  </si>
  <si>
    <t>DU 140818 ARTERRIS LEZIGNAN0243/ CARTE 4</t>
  </si>
  <si>
    <t>DU 140818 CARREFOUR MARKE LEZIGNAN CORB</t>
  </si>
  <si>
    <t>DU 140818 ETS BERTRAND LEZIGNAN CORB CAR</t>
  </si>
  <si>
    <t>DU 170818 ALMAPHAR PEPIEUX CARTE 4974XXX</t>
  </si>
  <si>
    <t>DU 200818 COVALSTE DAC ST CHINIAN CARTE</t>
  </si>
  <si>
    <t>DU 200818 DELICES DE L OU BIZE MINERVOI</t>
  </si>
  <si>
    <t>DU 200818 ETS LACANS CAIS HOMPS CARTE 49</t>
  </si>
  <si>
    <t>DU 270818 DELICES DE L OU BIZE MINERVOI</t>
  </si>
  <si>
    <t>DU 280818 COVALSTE DAC ST CHINIAN CARTE</t>
  </si>
  <si>
    <t>DU 280818 ETS LACANS CAIS HOMPS CARTE 49</t>
  </si>
  <si>
    <t>DU 280818 NETFLIX COM COURBEVOIE CARTE 4</t>
  </si>
  <si>
    <t>/DE GLASER SARAH /MOTIF CLOTURE LIVRET /</t>
  </si>
  <si>
    <t>VIRT DE FORTUNÉO</t>
  </si>
  <si>
    <t>CARDIF ASSURANCE VIE ECH/050918 ID EMETT</t>
  </si>
  <si>
    <t xml:space="preserve">salaire 08/2018 BORDEREAU 02872086 </t>
  </si>
  <si>
    <t>PRLV SEPA ORANGE ECH/100918 ID EMETTEUR/FR18ZZZ002</t>
  </si>
  <si>
    <t>MAAF ASSURANCES SA ECH/100918 ID EMETTEU</t>
  </si>
  <si>
    <t>PRLV SEPA MAAF SANTE ECH/100918 ID EMETTEUR/FR26ZZ</t>
  </si>
  <si>
    <t>N°5920333</t>
  </si>
  <si>
    <t>/DE MAAF SANTE /MOTIF 201804290943 00769</t>
  </si>
  <si>
    <t>/DE C.P.A.M. CARCASSONNE /MOTIF 18253</t>
  </si>
  <si>
    <t>N°5920334</t>
  </si>
  <si>
    <t>/DE MAAF SANTE /MOTIF 201804068310</t>
  </si>
  <si>
    <t>/DE C.P.A.M. CARCASSONNE /MOTIF 18267</t>
  </si>
  <si>
    <t>VIR SEPA EMIS</t>
  </si>
  <si>
    <t>/DE GLASER SARAH /MOTIF SOLDE FORTUNÉO --&gt; Livret épargne</t>
  </si>
  <si>
    <t>CPTE A CPTE</t>
  </si>
  <si>
    <t>EDF ECH 170918</t>
  </si>
  <si>
    <t>N°5920335</t>
  </si>
  <si>
    <t>14/09/18 16H49 07184636 CRCA DU LANGUEDO</t>
  </si>
  <si>
    <t>22/09/18 12H17 00008235 CREDIT AGRICOLE CHABRIERES ST MA</t>
  </si>
  <si>
    <t>DU 290818 ALMAPHAR PEPIEUX CARTE 4974XXX</t>
  </si>
  <si>
    <t>DU 310818 BIOMINERVOIS OLONZAC CARTE 497</t>
  </si>
  <si>
    <t>DU 310818 LA GRANGE BIZE MINERVOI CARTE</t>
  </si>
  <si>
    <t>DU 010918 ASF RUEIL MALMAIS CARTE 4974XX</t>
  </si>
  <si>
    <t>DU 020918 E.LECLERC CARTE 4974XXXXXXXX29</t>
  </si>
  <si>
    <t>DU 030918 ALMAPHAR PEPIEUX CARTE 4974XXX</t>
  </si>
  <si>
    <t>DU 030918 ETS LACANS CAIS HOMPS CARTE 49</t>
  </si>
  <si>
    <t>DU 110918 BIOMINERVOIS OLONZAC CARTE 497</t>
  </si>
  <si>
    <t>DU 110918 CARREFOUR MARKE LEZIGNAN CORB</t>
  </si>
  <si>
    <t>DU 110918 LES PAINS DE GA LEZIGNAN CORB</t>
  </si>
  <si>
    <t>DU 130918 ALMAPHAR PEPIEUX CARTE 4974XXX</t>
  </si>
  <si>
    <t>DU 140918 PRESSE D OLONZA OLONZAC CARTE</t>
  </si>
  <si>
    <t>DU 180918 BIOMINERVOIS OLONZAC CARTE 497</t>
  </si>
  <si>
    <t>DU 200918 CC MINERVOIS ST PONS DE TH CAR</t>
  </si>
  <si>
    <t>DU 200918 COCCINELLE PEPIEUX CARTE 4974X</t>
  </si>
  <si>
    <t>DU 220918 INTERMARCHE SAINT MARCEL CARTE</t>
  </si>
  <si>
    <t>DU 220918 SEL BARTHES DUR BIZE MINERVO C</t>
  </si>
  <si>
    <t>DU 240918 SA PERIS MONTAR OLONZAC CARTE</t>
  </si>
  <si>
    <t>ANIMAUX</t>
  </si>
  <si>
    <t>DU 260918 BIOMINERVOIS OLONZAC CARTE 497</t>
  </si>
  <si>
    <t>DU 270918 ALMAPHAR PEPIEUX CARTE 4974XXX</t>
  </si>
  <si>
    <t>N°5920332</t>
  </si>
  <si>
    <t xml:space="preserve">SCOLARITÉ </t>
  </si>
  <si>
    <t>CARDIF ASSURANCE VIE ECH/051018 ID EMETT</t>
  </si>
  <si>
    <t>ORANGE ECH/091018 ID EMETTEUR/FR18ZZZ002</t>
  </si>
  <si>
    <t>MAAF SANTE ECH/101018 ID EMETTEUR/FR26ZZ</t>
  </si>
  <si>
    <t>01333 60927434 (CAPITAL DU 10939,63 EUR)</t>
  </si>
  <si>
    <t>10/10/18 11H48 07184636 CRCA DU LANGUEDO</t>
  </si>
  <si>
    <t xml:space="preserve">salaire 09/2018 BORDEREAU 07090953 </t>
  </si>
  <si>
    <t>/DE C.P.A.M. CARCASSONNE /MOTIF 18296000</t>
  </si>
  <si>
    <t>D.G.F.I.P IMPOT 34047 ECH/251018 ID EMET</t>
  </si>
  <si>
    <t>Taxes Foncières 2018</t>
  </si>
  <si>
    <t xml:space="preserve">/DE MAAF SANTE /MOTIF 201804820552 007 0077410640 </t>
  </si>
  <si>
    <t>/DE CAF DE L HERAULT APL rappel 01/08/17 à 30/09/18</t>
  </si>
  <si>
    <t>CAF APL</t>
  </si>
  <si>
    <t>/DE CAF DE L HERAULT ARS rappel rentrée 2017</t>
  </si>
  <si>
    <t>N°5920337</t>
  </si>
  <si>
    <t>MEDECIN ELIOT</t>
  </si>
  <si>
    <t>DU 280918 NETFLIX COM COURBEVOIE</t>
  </si>
  <si>
    <t>DU 031018 ETS LACANS CAIS HOMPS 22</t>
  </si>
  <si>
    <t>DU 031018 STATION ETS LAC HOMPS</t>
  </si>
  <si>
    <t>DU 031018 SNCF INTERNET   PARIS CEDEX 0</t>
  </si>
  <si>
    <t>DU 041018 ASF   TOULOUSE  RUEIL MALMAIS 8 ,50</t>
  </si>
  <si>
    <t>DU 091018 ASF   CARCASSON RUEIL MALMAIS</t>
  </si>
  <si>
    <t>DU 091018 ETS LACANS CAIS HOMPS</t>
  </si>
  <si>
    <t>DU 111018 BUVETTE DE CABE BIZE MINERVOI</t>
  </si>
  <si>
    <t>DU 111018 DISTRI STATION  OLONZAC</t>
  </si>
  <si>
    <t>DU 111018 FLEUR A FLEUR   OLONZAC</t>
  </si>
  <si>
    <t>DU 111018 AUTOSUR0232 OLONZAC</t>
  </si>
  <si>
    <t>AUTOMOBILE</t>
  </si>
  <si>
    <t>DU 121018 CASINO OLONZAC  OLONZAC</t>
  </si>
  <si>
    <t>DU 131018 INTERMARCHE SAINT MARCEL</t>
  </si>
  <si>
    <t>DU 161018 BIOMINERVOIS OLONZAC</t>
  </si>
  <si>
    <t>DU 191018 CASINO OLONZAC  OLONZAC</t>
  </si>
  <si>
    <t>DU 201018 STATION ETS LAC HOMPS</t>
  </si>
  <si>
    <t>DU 231018 RR HORODATEURS  TOULOUSE</t>
  </si>
  <si>
    <t>DU 231018 ASF   TOULOUSE  RUEIL MALMAIS</t>
  </si>
  <si>
    <t>DU 231018 TOTAL TOULOUSE</t>
  </si>
  <si>
    <t>DU 231018 BIOMINERVOIS OLONZAC</t>
  </si>
  <si>
    <t>DU 271018 INTERMARCHE BANNALEC</t>
  </si>
  <si>
    <t>DU 281018 NETFLIX COM COURBEVOIE</t>
  </si>
  <si>
    <t>DU 281018 E.LECLERC LUCON</t>
  </si>
  <si>
    <t>DU 281018 ASF RUEIL MALMAIS</t>
  </si>
  <si>
    <t>Date operation</t>
  </si>
  <si>
    <t>Libelle court</t>
  </si>
  <si>
    <t>Type operation</t>
  </si>
  <si>
    <t>Libelle operation</t>
  </si>
  <si>
    <t>Montant operation en euro</t>
  </si>
  <si>
    <t>cumul</t>
  </si>
  <si>
    <t>catégories</t>
  </si>
  <si>
    <t>Étiquettes de lignes</t>
  </si>
  <si>
    <t>Somme de Montant operation en euro</t>
  </si>
  <si>
    <t>calcul</t>
  </si>
  <si>
    <t>(vide)</t>
  </si>
  <si>
    <t>Du 090718 F2016 HEMA TOULOUSE CARTE 4974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</si>
</sst>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5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17" fontId="0" fillId="0" borderId="0" xfId="0" applyNumberFormat="1"/>
    <xf numFmtId="164" fontId="1" fillId="0" borderId="0" xfId="1" applyNumberFormat="1"/>
    <xf numFmtId="164" fontId="1" fillId="0" borderId="0" xfId="1" applyNumberFormat="1" applyAlignment="1">
      <alignment vertical="center"/>
    </xf>
    <xf numFmtId="0" fontId="3" fillId="0" borderId="0" xfId="1" applyNumberFormat="1" applyFont="1" applyAlignment="1"/>
    <xf numFmtId="10" fontId="3" fillId="0" borderId="0" xfId="1" applyNumberFormat="1" applyFont="1" applyAlignment="1"/>
    <xf numFmtId="164" fontId="3" fillId="0" borderId="0" xfId="1" applyNumberFormat="1" applyFont="1" applyAlignment="1"/>
    <xf numFmtId="164" fontId="3" fillId="0" borderId="0" xfId="1" applyNumberFormat="1" applyFont="1" applyAlignment="1">
      <alignment vertical="center"/>
    </xf>
    <xf numFmtId="164" fontId="1" fillId="0" borderId="0" xfId="1" applyNumberFormat="1"/>
    <xf numFmtId="0" fontId="1" fillId="0" borderId="0" xfId="1" applyAlignment="1">
      <alignment horizontal="left"/>
    </xf>
    <xf numFmtId="14" fontId="3" fillId="0" borderId="1" xfId="1" applyNumberFormat="1" applyFont="1" applyBorder="1" applyAlignment="1"/>
    <xf numFmtId="0" fontId="1" fillId="0" borderId="0" xfId="1"/>
    <xf numFmtId="0" fontId="1" fillId="0" borderId="0" xfId="1" applyAlignment="1">
      <alignment vertical="center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NumberFormat="1" applyFont="1" applyAlignment="1">
      <alignment vertical="center"/>
    </xf>
    <xf numFmtId="14" fontId="3" fillId="0" borderId="0" xfId="1" applyNumberFormat="1" applyFont="1" applyAlignment="1">
      <alignment vertical="center"/>
    </xf>
    <xf numFmtId="164" fontId="2" fillId="0" borderId="0" xfId="1" applyNumberFormat="1" applyFont="1" applyAlignment="1">
      <alignment vertical="center"/>
    </xf>
    <xf numFmtId="14" fontId="1" fillId="0" borderId="0" xfId="1" applyNumberFormat="1" applyBorder="1" applyAlignment="1">
      <alignment vertical="center"/>
    </xf>
    <xf numFmtId="0" fontId="1" fillId="0" borderId="0" xfId="1" applyBorder="1" applyAlignment="1">
      <alignment vertical="center"/>
    </xf>
    <xf numFmtId="0" fontId="2" fillId="0" borderId="0" xfId="1" applyFont="1" applyBorder="1" applyAlignment="1">
      <alignment vertical="center"/>
    </xf>
    <xf numFmtId="14" fontId="3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>
      <alignment vertical="center"/>
    </xf>
    <xf numFmtId="14" fontId="3" fillId="0" borderId="1" xfId="1" applyNumberFormat="1" applyFont="1" applyBorder="1" applyAlignment="1">
      <alignment vertical="center"/>
    </xf>
    <xf numFmtId="14" fontId="1" fillId="0" borderId="1" xfId="1" applyNumberFormat="1" applyBorder="1" applyAlignment="1">
      <alignment vertical="center"/>
    </xf>
    <xf numFmtId="164" fontId="1" fillId="0" borderId="0" xfId="1" applyNumberFormat="1" applyFill="1" applyAlignment="1">
      <alignment vertical="center"/>
    </xf>
    <xf numFmtId="0" fontId="3" fillId="0" borderId="0" xfId="1" applyNumberFormat="1" applyFont="1" applyAlignment="1"/>
    <xf numFmtId="0" fontId="3" fillId="0" borderId="0" xfId="1" applyNumberFormat="1" applyFont="1" applyBorder="1" applyAlignment="1"/>
    <xf numFmtId="14" fontId="3" fillId="0" borderId="0" xfId="1" applyNumberFormat="1" applyFont="1" applyBorder="1" applyAlignment="1"/>
    <xf numFmtId="14" fontId="2" fillId="0" borderId="0" xfId="1" applyNumberFormat="1" applyFont="1" applyAlignment="1">
      <alignment vertical="center"/>
    </xf>
    <xf numFmtId="0" fontId="0" fillId="0" borderId="0" xfId="0" pivotButton="1"/>
    <xf numFmtId="0" fontId="1" fillId="0" borderId="0" xfId="1"/>
    <xf numFmtId="0" fontId="1" fillId="0" borderId="0" xfId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0" fillId="0" borderId="0" xfId="0" applyNumberFormat="1"/>
    <xf numFmtId="10" fontId="0" fillId="0" borderId="0" xfId="0" applyNumberFormat="1"/>
    <xf numFmtId="0" fontId="2" fillId="0" borderId="0" xfId="1" applyFont="1"/>
    <xf numFmtId="164" fontId="3" fillId="0" borderId="0" xfId="1" applyNumberFormat="1" applyFont="1" applyFill="1" applyBorder="1" applyAlignment="1"/>
    <xf numFmtId="164" fontId="3" fillId="0" borderId="0" xfId="1" applyNumberFormat="1" applyFont="1" applyFill="1" applyBorder="1" applyAlignment="1">
      <alignment vertical="center"/>
    </xf>
    <xf numFmtId="164" fontId="2" fillId="0" borderId="0" xfId="1" applyNumberFormat="1" applyFont="1" applyFill="1" applyAlignment="1">
      <alignment vertical="center"/>
    </xf>
    <xf numFmtId="164" fontId="1" fillId="0" borderId="0" xfId="1" applyNumberForma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164" fontId="3" fillId="0" borderId="0" xfId="1" applyNumberFormat="1" applyFont="1" applyFill="1" applyAlignment="1">
      <alignment vertical="center"/>
    </xf>
    <xf numFmtId="0" fontId="0" fillId="0" borderId="0" xfId="0" applyFill="1"/>
    <xf numFmtId="0" fontId="1" fillId="0" borderId="0" xfId="1" applyFill="1"/>
    <xf numFmtId="10" fontId="1" fillId="0" borderId="0" xfId="1" applyNumberFormat="1"/>
    <xf numFmtId="164" fontId="0" fillId="0" borderId="0" xfId="0" applyNumberFormat="1" applyFill="1"/>
    <xf numFmtId="164" fontId="4" fillId="0" borderId="2" xfId="0" applyNumberFormat="1" applyFont="1" applyBorder="1"/>
  </cellXfs>
  <cellStyles count="2">
    <cellStyle name="Normal" xfId="0" builtinId="0"/>
    <cellStyle name="Normal 2" xfId="1"/>
  </cellStyles>
  <dxfs count="159">
    <dxf>
      <numFmt numFmtId="164" formatCode="#,##0.00_ ;[Red]\-#,##0.00\ "/>
    </dxf>
    <dxf>
      <numFmt numFmtId="164" formatCode="#,##0.00_ ;[Red]\-#,##0.00\ "/>
    </dxf>
    <dxf>
      <numFmt numFmtId="14" formatCode="0.00%"/>
    </dxf>
    <dxf>
      <numFmt numFmtId="164" formatCode="#,##0.00_ ;[Red]\-#,##0.00\ "/>
    </dxf>
    <dxf>
      <numFmt numFmtId="164" formatCode="#,##0.00_ ;[Red]\-#,##0.00\ "/>
    </dxf>
    <dxf>
      <numFmt numFmtId="14" formatCode="0.00%"/>
    </dxf>
    <dxf>
      <numFmt numFmtId="164" formatCode="#,##0.00_ ;[Red]\-#,##0.00\ "/>
    </dxf>
    <dxf>
      <numFmt numFmtId="164" formatCode="#,##0.00_ ;[Red]\-#,##0.00\ "/>
    </dxf>
    <dxf>
      <numFmt numFmtId="14" formatCode="0.00%"/>
    </dxf>
    <dxf>
      <numFmt numFmtId="164" formatCode="#,##0.00_ ;[Red]\-#,##0.00\ "/>
    </dxf>
    <dxf>
      <numFmt numFmtId="164" formatCode="#,##0.00_ ;[Red]\-#,##0.00\ "/>
    </dxf>
    <dxf>
      <numFmt numFmtId="14" formatCode="0.00%"/>
    </dxf>
    <dxf>
      <numFmt numFmtId="164" formatCode="#,##0.00_ ;[Red]\-#,##0.00\ "/>
    </dxf>
    <dxf>
      <numFmt numFmtId="164" formatCode="#,##0.00_ ;[Red]\-#,##0.00\ "/>
    </dxf>
    <dxf>
      <numFmt numFmtId="14" formatCode="0.00%"/>
    </dxf>
    <dxf>
      <numFmt numFmtId="164" formatCode="#,##0.00_ ;[Red]\-#,##0.00\ "/>
    </dxf>
    <dxf>
      <numFmt numFmtId="164" formatCode="#,##0.00_ ;[Red]\-#,##0.00\ "/>
    </dxf>
    <dxf>
      <numFmt numFmtId="14" formatCode="0.00%"/>
    </dxf>
    <dxf>
      <numFmt numFmtId="164" formatCode="#,##0.00_ ;[Red]\-#,##0.00\ "/>
    </dxf>
    <dxf>
      <numFmt numFmtId="164" formatCode="#,##0.00_ ;[Red]\-#,##0.00\ "/>
    </dxf>
    <dxf>
      <numFmt numFmtId="14" formatCode="0.00%"/>
    </dxf>
    <dxf>
      <numFmt numFmtId="164" formatCode="#,##0.00_ ;[Red]\-#,##0.00\ "/>
    </dxf>
    <dxf>
      <numFmt numFmtId="164" formatCode="#,##0.00_ ;[Red]\-#,##0.00\ "/>
    </dxf>
    <dxf>
      <numFmt numFmtId="14" formatCode="0.00%"/>
    </dxf>
    <dxf>
      <numFmt numFmtId="164" formatCode="#,##0.00_ ;[Red]\-#,##0.00\ "/>
    </dxf>
    <dxf>
      <numFmt numFmtId="164" formatCode="#,##0.00_ ;[Red]\-#,##0.00\ "/>
    </dxf>
    <dxf>
      <numFmt numFmtId="14" formatCode="0.00%"/>
    </dxf>
    <dxf>
      <numFmt numFmtId="164" formatCode="#,##0.00_ ;[Red]\-#,##0.00\ "/>
    </dxf>
    <dxf>
      <numFmt numFmtId="164" formatCode="#,##0.00_ ;[Red]\-#,##0.00\ "/>
    </dxf>
    <dxf>
      <numFmt numFmtId="14" formatCode="0.00%"/>
    </dxf>
    <dxf>
      <numFmt numFmtId="164" formatCode="#,##0.00_ ;[Red]\-#,##0.00\ "/>
    </dxf>
    <dxf>
      <numFmt numFmtId="164" formatCode="#,##0.00_ ;[Red]\-#,##0.00\ "/>
    </dxf>
    <dxf>
      <numFmt numFmtId="14" formatCode="0.00%"/>
    </dxf>
    <dxf>
      <numFmt numFmtId="164" formatCode="#,##0.00_ ;[Red]\-#,##0.00\ "/>
    </dxf>
    <dxf>
      <numFmt numFmtId="164" formatCode="#,##0.00_ ;[Red]\-#,##0.00\ "/>
    </dxf>
    <dxf>
      <numFmt numFmtId="14" formatCode="0.00%"/>
    </dxf>
    <dxf>
      <numFmt numFmtId="164" formatCode="#,##0.00_ ;[Red]\-#,##0.00\ "/>
    </dxf>
    <dxf>
      <numFmt numFmtId="164" formatCode="#,##0.00_ ;[Red]\-#,##0.00\ "/>
    </dxf>
    <dxf>
      <numFmt numFmtId="14" formatCode="0.00%"/>
    </dxf>
    <dxf>
      <numFmt numFmtId="164" formatCode="#,##0.00_ ;[Red]\-#,##0.00\ "/>
    </dxf>
    <dxf>
      <numFmt numFmtId="164" formatCode="#,##0.00_ ;[Red]\-#,##0.00\ "/>
    </dxf>
    <dxf>
      <numFmt numFmtId="14" formatCode="0.00%"/>
    </dxf>
    <dxf>
      <numFmt numFmtId="164" formatCode="#,##0.00_ ;[Red]\-#,##0.00\ "/>
    </dxf>
    <dxf>
      <numFmt numFmtId="164" formatCode="#,##0.00_ ;[Red]\-#,##0.00\ "/>
    </dxf>
    <dxf>
      <numFmt numFmtId="14" formatCode="0.00%"/>
    </dxf>
    <dxf>
      <numFmt numFmtId="164" formatCode="#,##0.00_ ;[Red]\-#,##0.00\ "/>
    </dxf>
    <dxf>
      <numFmt numFmtId="164" formatCode="#,##0.00_ ;[Red]\-#,##0.00\ "/>
    </dxf>
    <dxf>
      <numFmt numFmtId="14" formatCode="0.00%"/>
    </dxf>
    <dxf>
      <numFmt numFmtId="164" formatCode="#,##0.00_ ;[Red]\-#,##0.00\ "/>
    </dxf>
    <dxf>
      <numFmt numFmtId="164" formatCode="#,##0.00_ ;[Red]\-#,##0.00\ "/>
    </dxf>
    <dxf>
      <numFmt numFmtId="14" formatCode="0.00%"/>
    </dxf>
    <dxf>
      <numFmt numFmtId="164" formatCode="#,##0.00_ ;[Red]\-#,##0.00\ "/>
    </dxf>
    <dxf>
      <numFmt numFmtId="164" formatCode="#,##0.00_ ;[Red]\-#,##0.00\ "/>
    </dxf>
    <dxf>
      <numFmt numFmtId="14" formatCode="0.00%"/>
    </dxf>
    <dxf>
      <numFmt numFmtId="164" formatCode="#,##0.00_ ;[Red]\-#,##0.00\ "/>
    </dxf>
    <dxf>
      <numFmt numFmtId="164" formatCode="#,##0.00_ ;[Red]\-#,##0.00\ "/>
    </dxf>
    <dxf>
      <numFmt numFmtId="14" formatCode="0.00%"/>
    </dxf>
    <dxf>
      <numFmt numFmtId="164" formatCode="#,##0.00_ ;[Red]\-#,##0.00\ "/>
    </dxf>
    <dxf>
      <numFmt numFmtId="164" formatCode="#,##0.00_ ;[Red]\-#,##0.00\ "/>
    </dxf>
    <dxf>
      <numFmt numFmtId="14" formatCode="0.00%"/>
    </dxf>
    <dxf>
      <numFmt numFmtId="164" formatCode="#,##0.00_ ;[Red]\-#,##0.00\ "/>
    </dxf>
    <dxf>
      <numFmt numFmtId="164" formatCode="#,##0.00_ ;[Red]\-#,##0.00\ 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64" formatCode="#,##0.00_ ;[Red]\-#,##0.00\ "/>
    </dxf>
    <dxf>
      <numFmt numFmtId="164" formatCode="#,##0.00_ ;[Red]\-#,##0.00\ 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64" formatCode="#,##0.00_ ;[Red]\-#,##0.00\ "/>
    </dxf>
    <dxf>
      <numFmt numFmtId="164" formatCode="#,##0.00_ ;[Red]\-#,##0.00\ 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0" formatCode="General"/>
    </dxf>
    <dxf>
      <numFmt numFmtId="164" formatCode="#,##0.00_ ;[Red]\-#,##0.00\ "/>
    </dxf>
    <dxf>
      <numFmt numFmtId="164" formatCode="#,##0.00_ ;[Red]\-#,##0.00\ "/>
    </dxf>
    <dxf>
      <numFmt numFmtId="14" formatCode="0.00%"/>
    </dxf>
    <dxf>
      <numFmt numFmtId="14" formatCode="0.00%"/>
    </dxf>
    <dxf>
      <numFmt numFmtId="14" formatCode="0.00%"/>
    </dxf>
    <dxf>
      <numFmt numFmtId="0" formatCode="General"/>
    </dxf>
    <dxf>
      <numFmt numFmtId="14" formatCode="0.00%"/>
    </dxf>
    <dxf>
      <numFmt numFmtId="164" formatCode="#,##0.00_ ;[Red]\-#,##0.00\ "/>
    </dxf>
    <dxf>
      <numFmt numFmtId="164" formatCode="#,##0.00_ ;[Red]\-#,##0.00\ 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64" formatCode="#,##0.00_ ;[Red]\-#,##0.00\ "/>
    </dxf>
    <dxf>
      <numFmt numFmtId="164" formatCode="#,##0.00_ ;[Red]\-#,##0.00\ 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64" formatCode="#,##0.00_ ;[Red]\-#,##0.00\ "/>
    </dxf>
    <dxf>
      <numFmt numFmtId="164" formatCode="#,##0.00_ ;[Red]\-#,##0.00\ 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64" formatCode="#,##0.00_ ;[Red]\-#,##0.00\ "/>
    </dxf>
    <dxf>
      <numFmt numFmtId="164" formatCode="#,##0.00_ ;[Red]\-#,##0.00\ 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64" formatCode="#,##0.00_ ;[Red]\-#,##0.00\ "/>
    </dxf>
    <dxf>
      <numFmt numFmtId="164" formatCode="#,##0.00_ ;[Red]\-#,##0.00\ 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64" formatCode="#,##0.00_ ;[Red]\-#,##0.00\ "/>
    </dxf>
    <dxf>
      <numFmt numFmtId="164" formatCode="#,##0.00_ ;[Red]\-#,##0.00\ "/>
    </dxf>
    <dxf>
      <numFmt numFmtId="14" formatCode="0.00%"/>
    </dxf>
    <dxf>
      <numFmt numFmtId="164" formatCode="#,##0.00_ ;[Red]\-#,##0.00\ "/>
    </dxf>
    <dxf>
      <numFmt numFmtId="164" formatCode="#,##0.00_ ;[Red]\-#,##0.00\ "/>
    </dxf>
    <dxf>
      <numFmt numFmtId="14" formatCode="0.00%"/>
    </dxf>
    <dxf>
      <numFmt numFmtId="164" formatCode="#,##0.00_ ;[Red]\-#,##0.00\ "/>
    </dxf>
    <dxf>
      <numFmt numFmtId="164" formatCode="#,##0.00_ ;[Red]\-#,##0.00\ "/>
    </dxf>
    <dxf>
      <numFmt numFmtId="14" formatCode="0.00%"/>
    </dxf>
    <dxf>
      <numFmt numFmtId="164" formatCode="#,##0.00_ ;[Red]\-#,##0.00\ "/>
    </dxf>
    <dxf>
      <numFmt numFmtId="164" formatCode="#,##0.00_ ;[Red]\-#,##0.00\ "/>
    </dxf>
    <dxf>
      <numFmt numFmtId="14" formatCode="0.00%"/>
    </dxf>
    <dxf>
      <numFmt numFmtId="164" formatCode="#,##0.00_ ;[Red]\-#,##0.00\ "/>
    </dxf>
    <dxf>
      <numFmt numFmtId="164" formatCode="#,##0.00_ ;[Red]\-#,##0.00\ "/>
    </dxf>
    <dxf>
      <numFmt numFmtId="14" formatCode="0.00%"/>
    </dxf>
    <dxf>
      <numFmt numFmtId="164" formatCode="#,##0.00_ ;[Red]\-#,##0.00\ "/>
    </dxf>
    <dxf>
      <numFmt numFmtId="164" formatCode="#,##0.00_ ;[Red]\-#,##0.00\ "/>
    </dxf>
    <dxf>
      <numFmt numFmtId="14" formatCode="0.00%"/>
    </dxf>
    <dxf>
      <numFmt numFmtId="164" formatCode="#,##0.00_ ;[Red]\-#,##0.00\ "/>
    </dxf>
    <dxf>
      <numFmt numFmtId="164" formatCode="#,##0.00_ ;[Red]\-#,##0.00\ "/>
    </dxf>
    <dxf>
      <numFmt numFmtId="14" formatCode="0.00%"/>
    </dxf>
    <dxf>
      <numFmt numFmtId="0" formatCode="General"/>
    </dxf>
    <dxf>
      <numFmt numFmtId="164" formatCode="#,##0.00_ ;[Red]\-#,##0.00\ "/>
    </dxf>
    <dxf>
      <numFmt numFmtId="164" formatCode="#,##0.00_ ;[Red]\-#,##0.00\ "/>
    </dxf>
    <dxf>
      <numFmt numFmtId="0" formatCode="General"/>
    </dxf>
    <dxf>
      <numFmt numFmtId="14" formatCode="0.00%"/>
    </dxf>
    <dxf>
      <numFmt numFmtId="164" formatCode="#,##0.00_ ;[Red]\-#,##0.00\ "/>
    </dxf>
    <dxf>
      <numFmt numFmtId="164" formatCode="#,##0.00_ ;[Red]\-#,##0.00\ "/>
    </dxf>
    <dxf>
      <numFmt numFmtId="14" formatCode="0.00%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hibault THOMAS" refreshedDate="43420.486696990738" createdVersion="3" refreshedVersion="3" minRefreshableVersion="3" recordCount="276">
  <cacheSource type="worksheet">
    <worksheetSource ref="B2:I278" sheet="Feuil2"/>
  </cacheSource>
  <cacheFields count="10">
    <cacheField name="Date operation" numFmtId="14">
      <sharedItems containsSemiMixedTypes="0" containsNonDate="0" containsDate="1" containsString="0" minDate="2018-04-04T00:00:00" maxDate="2018-11-01T00:00:00"/>
    </cacheField>
    <cacheField name="Libelle court" numFmtId="0">
      <sharedItems/>
    </cacheField>
    <cacheField name="Type operation" numFmtId="0">
      <sharedItems/>
    </cacheField>
    <cacheField name="Libelle operation" numFmtId="0">
      <sharedItems count="251">
        <s v="DU 240918 SA PERIS MONTAR OLONZAC CARTE"/>
        <s v="DU 280718 ARTERRIS LEZIGNAN0243/ CARTE 4"/>
        <s v="DU 140818 ARTERRIS LEZIGNAN0243/ CARTE 4"/>
        <s v="DU 300318 ASF MONTPELLI RUEIL MALMAIS CA"/>
        <s v="DU 240418 ASF RUEIL MALMAIS CARTE 4974XX"/>
        <s v="DU 040518 ASF TOULOUSE RUEIL MALMAIS"/>
        <s v="DU 070518 ASF CARCASSON RUEIL MALMAIS"/>
        <s v="DU 110518 ASF NARBONNE6 RUEIL MALMAIS"/>
        <s v="DU 050718 ASF TOULOUSE RUEIL MALMAIS CAR"/>
        <s v="DU 060718 ASF CARCASSON RUEIL MALMAIS CA"/>
        <s v="DU 120718 ASF TOULOUSE RUEIL MALMAIS CAR"/>
        <s v="DU 160718 ASF CARCASSON RUEIL MALMAIS CA"/>
        <s v="DU 010918 ASF RUEIL MALMAIS CARTE 4974XX"/>
        <s v="DU 041018 ASF   TOULOUSE  RUEIL MALMAIS 8 ,50"/>
        <s v="DU 091018 ASF   CARCASSON RUEIL MALMAIS"/>
        <s v="DU 231018 RR HORODATEURS  TOULOUSE"/>
        <s v="DU 231018 ASF   TOULOUSE  RUEIL MALMAIS"/>
        <s v="DU 281018 ASF RUEIL MALMAIS"/>
        <s v="DU 111018 AUTOSUR0232 OLONZAC"/>
        <s v="DU 250418 BIOMINERVOIS OLONZAC CARTE 497"/>
        <s v="DU 090418 BIOMINERVOIS OLONZAC CARTE 497"/>
        <s v="DU 110618 BIOMINERVOIS OLONZAC"/>
        <s v="DU 140618 BIOMINERVOIS OLONZAC"/>
        <s v="DU 210618 BIOMINERVOIS OLONZAC"/>
        <s v="DU 040718 BIOMINERVOIS OLONZAC CARTE 497"/>
        <s v="DU 050718 BIOMINERVOIS OLONZAC CARTE 497"/>
        <s v="DU 310818 BIOMINERVOIS OLONZAC CARTE 497"/>
        <s v="DU 110918 BIOMINERVOIS OLONZAC CARTE 497"/>
        <s v="DU 180918 BIOMINERVOIS OLONZAC CARTE 497"/>
        <s v="DU 260918 BIOMINERVOIS OLONZAC CARTE 497"/>
        <s v="DU 161018 BIOMINERVOIS OLONZAC"/>
        <s v="DU 231018 BIOMINERVOIS OLONZAC"/>
        <s v="DU 190418 BRICOMARCHE LEZIGNAN CORB CART"/>
        <s v="DU 170618 TRIDOME JARDINE NARBONNE CEDE"/>
        <s v="/DE CAF DE L HERAULT APL rappel 01/08/17 à 30/09/18"/>
        <s v="/DE CAF DE L HERAULT /MOTIF XPXREFERENCE"/>
        <s v="/DE CAF DE L HERAULT ARS rappel rentrée 2017"/>
        <s v="DU 090718 CALZEDONIA TOULOUSE CARTE 4974"/>
        <s v="DU 300318 SHELL 2533 SERVIAN CARTE 4974X"/>
        <s v="DU 040518 STATION ETS LAC HOMPS"/>
        <s v="DU 110518 DISTRI STATION OLONZAC"/>
        <s v="DU 220618 STATION EST LAC HOMPS"/>
        <s v="DU 010718 STATION ETS LAC HOMPS CARTE 49"/>
        <s v="DU 120718 STATION ETS LAC HOMPS CARTE 49"/>
        <s v="DU 250718 TOTAL LEZIGNAN CORB CARTE 4974"/>
        <s v="DU 120818 STATION ETS LAC HOMPS CARTE 49"/>
        <s v="DU 031018 STATION ETS LAC HOMPS"/>
        <s v="DU 111018 DISTRI STATION  OLONZAC"/>
        <s v="DU 201018 STATION ETS LAC HOMPS"/>
        <s v="DU 231018 TOTAL TOULOUSE"/>
        <s v="CARDIF ASSURANCE VIE ECH/130418 ID EMETT"/>
        <s v="CARDIF ASSURANCE VIE ECH/070518 ID EMETT"/>
        <s v="CARDIF ASSURANCE VIE ECH/050618 ID EMETT"/>
        <s v="PRLV SEPA CARDIF ASSURANCE VIE ECH/050718 ID EMETT"/>
        <s v="PRLV SEPA CARDIF ASSURANCE VIE ECH/060818 ID EMETT"/>
        <s v="CARDIF ASSURANCE VIE ECH/050918 ID EMETT"/>
        <s v="CARDIF ASSURANCE VIE ECH/051018 ID EMETT"/>
        <s v="DU 150418 CARTE GRISE NET TOULOUSE CARTE"/>
        <s v="N°5920321"/>
        <s v="N°5920322"/>
        <s v="N°5920327"/>
        <s v="N°5920328"/>
        <s v="N°5920329"/>
        <s v="/DE C.P.A.M. CARCASSONNE /MOTIF 18136000"/>
        <s v="/DE C.P.A.M. CARCASSONNE /MOTIF 18193000"/>
        <s v="/DE C.P.A.M. CARCASSONNE /MOTIF 18253"/>
        <s v="/DE C.P.A.M. CARCASSONNE /MOTIF 18267"/>
        <s v="/DE C.P.A.M. CARCASSONNE /MOTIF 18296000"/>
        <s v="/DE GLASER SARAH /MOTIF SOLDE FORTUNÉO --&gt; Livret épargne"/>
        <s v="DU 130718 CYRILLUS TOULOUSE CARTE 4974XX"/>
        <s v="DU 090718 DARTY TOULOUSE 48/ CARTE 4974X"/>
        <s v="DU 130718 DARTY TOULOUSE 48/ CARTE 4974X"/>
        <s v="DU 050518 V.L.M. SPORTS LOURDES"/>
        <s v="DU 190618 SNC AITA OLONZAC"/>
        <s v="DU 140918 PRESSE D OLONZA OLONZAC CARTE"/>
        <s v="DU 111018 FLEUR A FLEUR   OLONZAC"/>
        <s v="N°5920324 / Eau &amp; Assainissement 2S2017 - Trésorerie de Capestang"/>
        <s v="N°5920324 / Eau &amp; Assainissement 1S2014 - Trésorerie de Capestang"/>
        <s v="N°5920330 / Eau &amp; Assainissement 1S2018 - Trésorerie Capestang"/>
        <s v="01333 60927434 (CAPITAL DU 12820,28 EUR)"/>
        <s v="01333 60927434 (CAPITAL DU 12509,36 EUR)"/>
        <s v="01333 60927434 (CAPITAL DU 12197,44 EUR)"/>
        <s v="01333 60927434 (CAPITAL DU 11884,51 EUR)"/>
        <s v="ECHEANCE PRET 01333 60927434 (CAPITAL DU 11570,57 EUR)"/>
        <s v="01333 60927434 (CAPITAL DU 10939,63 EUR)"/>
        <s v="EDF"/>
        <s v="EDF ECH020718"/>
        <s v="EDF ECH 170918"/>
        <s v="DU 160718 ETS LACANS CAIS HOMPS CARTE 49"/>
        <s v="DU 030918 ETS LACANS CAIS HOMPS CARTE 49"/>
        <s v="DU 031018 ETS LACANS CAIS HOMPS 22"/>
        <s v="DU 091018 ETS LACANS CAIS HOMPS"/>
        <s v="D INTERVENTION"/>
        <s v="COTISATION ESPRIT LIBRE"/>
        <s v="COMMISSIONS COTISATION ESPRIT LIBRE"/>
        <s v="DE TENUE DE COMPTE AVEC REMISE"/>
        <s v="FRAIS DE TENUE DE COMPTE AVEC REMISE"/>
        <s v="/DE GLASER ANNA GIZ /MOTIF REMBOURSEMENT JULIEN MAUGIS"/>
        <s v="/DE GLASER ANNA GIZ /MOTIF TELEPHONE /RE"/>
        <s v="/DE MME DAPHNE GLASER /MOTIF PRET PERSON"/>
        <s v="/DE DAWIR DAPHNE /MOTIF PRÊT PERSONNEL/REF"/>
        <s v="/DE DAWIR DAPHNE /MOTIF REMB COURSES /RE"/>
        <s v="/DE DAWIR DAPHNE /MOTIF REMB COURSES OUL"/>
        <s v="/DE M GLASER URS /MOTIF /REF ANNIVERSAIR"/>
        <s v="/DE M GLASER URS /MOTIF /REF ANNIVERSAIR DORA"/>
        <s v="Du 090718 F2016 HEMA TOULOUSE CARTE 4974"/>
        <s v="DU 090718 JENNYFER JENNYFE00113/ CARTE 4"/>
        <s v="DU 030418 LA POSTE 340200 OLONZAC CARTE"/>
        <s v="DU 160718 RE.LAURAGAIS SU AVIGNONET LAU"/>
        <s v="DU 020418 LE CHAIX HOMPS CARTE 4974XXXXX"/>
        <s v="MAAF ASSURANCES SA ECH/090518 ID EMETTEU"/>
        <s v="MAAF ASSURANCES SA ECH/100718 ID EMETTEU"/>
        <s v="MAAF ASSURANCES SA ECH/100918 ID EMETTEU"/>
        <s v="MAAF SANTE ECH/100418 ID EMETTEUR/FR26ZZ"/>
        <s v="MAAF SANTE ECH/110518 ID EMETTEUR/FR26ZZ"/>
        <s v="MAAF SANTE ECH/110618 ID EMETTEUR/FR26ZZ"/>
        <s v="MAAF SANTE "/>
        <s v="MAAF SANTE ECH/100718 ID EMETTEUR/FR26ZZ"/>
        <s v="PRLV SEPA MAAF SANTE ECH/100818 ID EMETTEUR/FR26ZZ"/>
        <s v="PRLV SEPA MAAF SANTE ECH/100918 ID EMETTEUR/FR26ZZ"/>
        <s v="/DE MAAF SANTE /MOTIF 201804290943 00769"/>
        <s v="/DE MAAF SANTE /MOTIF 201804068310"/>
        <s v="MAAF SANTE ECH/101018 ID EMETTEUR/FR26ZZ"/>
        <s v="/DE MAAF SANTE /MOTIF 201804820552 007 0077410640 "/>
        <s v="N°5920337"/>
        <s v="DU 100718 MOREL FRANCK HOMPS CARTE 4974X"/>
        <s v="DU 280418 NETFLIX COM COURBEVOIE CARTE 4"/>
        <s v="DU 280518 NETFLIX COM COURBEVOIE"/>
        <s v="DU 280618 NETFLIX COM COURBEVOIE"/>
        <s v="DU 280718 NETFLIX COM COURBEVOIE CARTE 4"/>
        <s v="DU 280818 NETFLIX COM COURBEVOIE CARTE 4"/>
        <s v="DU 280918 NETFLIX COM COURBEVOIE"/>
        <s v="DU 281018 NETFLIX COM COURBEVOIE"/>
        <s v="DU 130718 NICE THINGS TOULOUSE CARTE 497"/>
        <s v="ORANGE ECH/090418 ID EMETTEUR/FR18ZZZ002"/>
        <s v="ORANGE ECH/110518 ID EMETTEUR/FR18ZZZ002"/>
        <s v="ORANGE ECH/110618 ID EMETTEUR/FR18ZZZ002"/>
        <s v="ORANGE ECH/100718 ID EMETTEUR/FR18ZZZ002"/>
        <s v="PRLV SEPA ORANGE ECH/100818 ID EMETTEUR/FR18ZZZ002"/>
        <s v="PRLV SEPA ORANGE ECH/100918 ID EMETTEUR/FR18ZZZ002"/>
        <s v="ORANGE ECH/091018 ID EMETTEUR/FR18ZZZ002"/>
        <s v="N°5920325 / Taxe Ordures Ménagères 2S2017 - Trésorerie de St Pons de Thomières"/>
        <s v="DU 060718 ATB BLAGNAC CEDEX CARTE 4974XX"/>
        <s v="BORDEREAU 03375004 chq n° 3.442.257"/>
        <s v="REMISE BORDEREAU 02945652 /NOPT/NB CHQ TRAITE /"/>
        <s v="DU 190418 PEPI D ARCADIE LEZIGNAN CORB C"/>
        <s v="DU 230418 PHIE DES ALLEES OLONZAC CARTE"/>
        <s v="DU 230418 PHARMACIE DELON LEZIGNAN CORB"/>
        <s v="DU 110518 PHARMA ROUSSOUL NARBONNE"/>
        <s v="DU 220518 PHARM OLONZAC"/>
        <s v="DU 310518 ALMAPHAR PEPIEUX"/>
        <s v="DU 070618 PHARMACIE DU PA LA REDORTE"/>
        <s v="DU 090618 PHARMACIE LEZIGNAN"/>
        <s v="DU 210618 ALMAPHAR PEPIEUX"/>
        <s v="DU 050718 PHARM OLONZAC CARTE 4974XXXXXX"/>
        <s v="DU 050718 PHIE DES ALLEES OLONZAC CARTE"/>
        <s v="DU 090718 PHARM ST CYPRIE TOULOUSE CARTE"/>
        <s v="DU 170818 ALMAPHAR PEPIEUX CARTE 4974XXX"/>
        <s v="DU 290818 ALMAPHAR PEPIEUX CARTE 4974XXX"/>
        <s v="DU 030918 ALMAPHAR PEPIEUX CARTE 4974XXX"/>
        <s v="DU 130918 ALMAPHAR PEPIEUX CARTE 4974XXX"/>
        <s v="DU 220918 SEL BARTHES DUR BIZE MINERVO C"/>
        <s v="DU 270918 ALMAPHAR PEPIEUX CARTE 4974XXX"/>
        <s v="/DE POLE EMPLOI /MOTIF 46 351 7593109E 0"/>
        <s v="/DE PORTAL JEROME /MOTIF ELIOT /REF"/>
        <s v="DU 130718 PRINCESS TAMTAM TOULOUSE CARTE"/>
        <s v="DU 110418 CAFE DE LA PLAC LA CAUNETTE CA"/>
        <s v="DU 110518 BUVETTE DE CABE BIZE MINERVOIS"/>
        <s v="DU 170618 BK RESTO 720 NARBONNE"/>
        <s v="DU 300618 BK REST 720 NARBONNE CARTE 497"/>
        <s v="DU 310818 LA GRANGE BIZE MINERVOI CARTE"/>
        <s v="DU 111018 BUVETTE DE CABE BIZE MINERVOI"/>
        <s v="23/04/18 14H55 07184636 CRCA DU LANGUEDO"/>
        <s v="07/05/18 17H19 10909000 CE LANGUEDOC-ROU"/>
        <s v="05/06/18 12H05 10909000CE LANGUEDOC-ROUSSIL OLONZAC"/>
        <s v="05/06/18 11H41 10909000CE LANGUEDOC-ROUSSIL OLONZAC"/>
        <s v="08/06/18 17H50 07184636 CRCA DU LANGUEDOC OLONZAC"/>
        <s v="12/06/18 17H55 01637615 CRCA DU LANGUEDOC LA REDORTE"/>
        <s v="09/07/18 09H48 277690 BNP PARIBAS TOULOU"/>
        <s v="11/07/18 12H18 00906819 SOCIETE GENERALE"/>
        <s v="13/07/18 14H51 07328263 CRCA MUTUEL TOUL"/>
        <s v="14/07/18 11H43 220170 BNP PARIBAS ST GEN"/>
        <s v="14/09/18 16H49 07184636 CRCA DU LANGUEDO"/>
        <s v="22/09/18 12H17 00008235 CREDIT AGRICOLE CHABRIERES ST MA"/>
        <s v="10/10/18 11H48 07184636 CRCA DU LANGUEDO"/>
        <s v="salaire 03/2018 BORDEREAU 03375004  chq n° 7.994.071"/>
        <s v="salaire 04/2018 BORDEREAU 03375004  chq n° 7.994.081"/>
        <s v="salaire 05/2018 BORDEREAU 01176366 "/>
        <s v="salaire 06/2018 BORDEREAU 01349986 "/>
        <s v="salaire 07/2018 BORDEREAU 01349987 "/>
        <s v="salaire 08/2018 BORDEREAU 02872086 "/>
        <s v="salaire 09/2018 BORDEREAU 07090953 "/>
        <s v="N°5920332"/>
        <s v="DU 130718 SNC DES CARMES TOULOUSE CARTE"/>
        <s v="DU 010618 SNCF INTERNET PARIS CEDEX 0"/>
        <s v="DU 090718 SNCF TOULOUSE CARTE 4974XXXXXX"/>
        <s v="DU 031018 SNCF INTERNET   PARIS CEDEX 0"/>
        <s v="DU 100418 PRIMA LA REDORTE CARTE 4974XXX"/>
        <s v="DU 190418 CARREFOUR MARKE LEZIGNAN CORB"/>
        <s v="DU 300318 INTERMARCHE DAC CAPESTANG CART"/>
        <s v="DU 120418 CASINO OLONZAC OLONZAC CARTE 4"/>
        <s v="DU 060418 ETS LACANS CAIS HOMPS CARTE 49"/>
        <s v="DU 260418 ETS LACANS CAIS HOMPS CARTE 49"/>
        <s v="DU 290318 BIOMINERVOIS OLONZAC CARTE 497"/>
        <s v="DU 030518 CASINO OLONZAC OLONZAC"/>
        <s v="DU 080518 ETS LACANS CAIS HOMPS"/>
        <s v="DU 140518 BIOMINERVOIS OLONZAC"/>
        <s v="DU 150518 BIOMINERVOIS OLONZAC"/>
        <s v="DU 150518 PRIMA LA REDORTE"/>
        <s v="DU 290518 COVALSTE DAC ST CHINIAN"/>
        <s v="DU 310518 COCCINELLE PEPIEUX"/>
        <s v="DU 010618 CASINO OLONZAC OLONZAC"/>
        <s v="DU 090618 CASINO OLONZAC OLONZAC"/>
        <s v="DU 120618 ETS LACANS CAIS HOMPS"/>
        <s v="DU 140618 PRIMA LA REDORTE"/>
        <s v="DU 220618 ETS LACANS CAIS HOMPS"/>
        <s v="DU 280618 PRIMA LA REDORTE"/>
        <s v="DU 030718 CASINO OLONZAC OLONZAC CARTE 4"/>
        <s v="DU 050718 CASINO OLONZAC OLONZAC CARTE 4"/>
        <s v="DU 050718 CASINO SHOP TOULOUSE CARTE 497"/>
        <s v="DU 050718 INTERMARCHE DAC TREBES CARTE 4"/>
        <s v="DU 050718 INTERMARCHE TREBES CARTE 4974X"/>
        <s v="DU 130718 CARREFOUR BIO TOULOUSE CARTE 4"/>
        <s v="DU 130718 CARREFOUR DAC CARTE 4974XXXXXX"/>
        <s v="DU 310718 E.LECLERC CARTE 4974XXXXXXXX29"/>
        <s v="DU 140818 CARREFOUR MARKE LEZIGNAN CORB"/>
        <s v="DU 140818 ETS BERTRAND LEZIGNAN CORB CAR"/>
        <s v="DU 200818 COVALSTE DAC ST CHINIAN CARTE"/>
        <s v="DU 200818 DELICES DE L OU BIZE MINERVOI"/>
        <s v="DU 200818 ETS LACANS CAIS HOMPS CARTE 49"/>
        <s v="DU 270818 DELICES DE L OU BIZE MINERVOI"/>
        <s v="DU 280818 COVALSTE DAC ST CHINIAN CARTE"/>
        <s v="DU 280818 ETS LACANS CAIS HOMPS CARTE 49"/>
        <s v="DU 020918 E.LECLERC CARTE 4974XXXXXXXX29"/>
        <s v="DU 110918 CARREFOUR MARKE LEZIGNAN CORB"/>
        <s v="DU 110918 LES PAINS DE GA LEZIGNAN CORB"/>
        <s v="DU 200918 COCCINELLE PEPIEUX CARTE 4974X"/>
        <s v="DU 220918 INTERMARCHE SAINT MARCEL CARTE"/>
        <s v="DU 121018 CASINO OLONZAC  OLONZAC"/>
        <s v="DU 131018 INTERMARCHE SAINT MARCEL"/>
        <s v="DU 191018 CASINO OLONZAC  OLONZAC"/>
        <s v="DU 271018 INTERMARCHE BANNALEC"/>
        <s v="DU 281018 E.LECLERC LUCON"/>
        <s v="N°5920326 / Taxe Habitation 2017 - commandement de payer  22/01/2018"/>
        <s v="D.G.F.I.P IMPOT 34047 ECH/251018 ID EMET"/>
        <s v="DU 090718 TISSEO-REGIE AU TOULOUSE CARTE"/>
        <s v="/DE GLASER SARAH /MOTIF CLOTURE LIVRET /"/>
        <s v="N°5920333"/>
        <s v="N°5920334"/>
        <s v="N°5920335"/>
        <s v="DU 200918 CC MINERVOIS ST PONS DE TH CAR"/>
      </sharedItems>
    </cacheField>
    <cacheField name="Montant operation en euro" numFmtId="0">
      <sharedItems containsSemiMixedTypes="0" containsString="0" containsNumber="1" minValue="-909" maxValue="2000" count="210">
        <n v="-18.600000000000001"/>
        <n v="-56.47"/>
        <n v="-32.479999999999997"/>
        <n v="-26.73"/>
        <n v="-5.4"/>
        <n v="-0.8"/>
        <n v="-8.5"/>
        <n v="-0.4"/>
        <n v="-4.5"/>
        <n v="-1"/>
        <n v="-34.700000000000003"/>
        <n v="-70"/>
        <n v="-31.16"/>
        <n v="-17.75"/>
        <n v="-28.86"/>
        <n v="-21.46"/>
        <n v="-17.84"/>
        <n v="-9.3800000000000008"/>
        <n v="-10.85"/>
        <n v="-15.1"/>
        <n v="-11.45"/>
        <n v="-32.92"/>
        <n v="-13.01"/>
        <n v="-28.81"/>
        <n v="-41.7"/>
        <n v="-51.55"/>
        <n v="-30.8"/>
        <n v="374"/>
        <n v="388.02"/>
        <n v="364.09"/>
        <n v="-30"/>
        <n v="-15.6"/>
        <n v="-40.200000000000003"/>
        <n v="-38.770000000000003"/>
        <n v="-39.19"/>
        <n v="-36.869999999999997"/>
        <n v="-40.39"/>
        <n v="-38.22"/>
        <n v="-41.5"/>
        <n v="-30.37"/>
        <n v="-23.99"/>
        <n v="-33.24"/>
        <n v="-30.79"/>
        <n v="-4.97"/>
        <n v="-3.78"/>
        <n v="-72.760000000000005"/>
        <n v="-20.66"/>
        <n v="-50"/>
        <n v="-65"/>
        <n v="-43.73"/>
        <n v="14"/>
        <n v="17.5"/>
        <n v="41.53"/>
        <n v="17"/>
        <n v="-499.4"/>
        <n v="-40.01"/>
        <n v="-329"/>
        <n v="-19.989999999999998"/>
        <n v="-73.95"/>
        <n v="-13.6"/>
        <n v="-18"/>
        <n v="-39.6"/>
        <n v="-130.13"/>
        <n v="-65.34"/>
        <n v="-71.680000000000007"/>
        <n v="-352.37"/>
        <n v="-125.11"/>
        <n v="-322.74"/>
        <n v="-221.62"/>
        <n v="-10.42"/>
        <n v="-27.72"/>
        <n v="-22.97"/>
        <n v="-35.31"/>
        <n v="-8"/>
        <n v="-11.47"/>
        <n v="-1.25"/>
        <n v="200"/>
        <n v="110"/>
        <n v="2000"/>
        <n v="1000"/>
        <n v="350"/>
        <n v="172"/>
        <n v="120"/>
        <n v="-23.5"/>
        <n v="-10.58"/>
        <n v="-13.15"/>
        <n v="-23.95"/>
        <n v="-32.64"/>
        <n v="-15.4"/>
        <n v="-396.59"/>
        <n v="-19"/>
        <n v="-50.15"/>
        <n v="96.33"/>
        <n v="26.76"/>
        <n v="-71.209999999999994"/>
        <n v="-63.39"/>
        <n v="7.5"/>
        <n v="17.809999999999999"/>
        <n v="-25"/>
        <n v="-15"/>
        <n v="-7.99"/>
        <n v="-34.75"/>
        <n v="-77.069999999999993"/>
        <n v="-83.5"/>
        <n v="-77.78"/>
        <n v="-91.26"/>
        <n v="-93.41"/>
        <n v="-67.53"/>
        <n v="-62.99"/>
        <n v="-77.900000000000006"/>
        <n v="-4"/>
        <n v="45"/>
        <n v="-16"/>
        <n v="-18.100000000000001"/>
        <n v="-17.899999999999999"/>
        <n v="-36.11"/>
        <n v="-35"/>
        <n v="-20.5"/>
        <n v="-20.89"/>
        <n v="-15.9"/>
        <n v="-28.8"/>
        <n v="-14.15"/>
        <n v="-42.9"/>
        <n v="-19.899999999999999"/>
        <n v="-13.8"/>
        <n v="-17.23"/>
        <n v="-31.7"/>
        <n v="-4.95"/>
        <n v="794.89"/>
        <n v="160"/>
        <n v="600"/>
        <n v="400"/>
        <n v="-41"/>
        <n v="-35.700000000000003"/>
        <n v="-20.8"/>
        <n v="-14.1"/>
        <n v="-16.7"/>
        <n v="-26"/>
        <n v="-14.5"/>
        <n v="-20"/>
        <n v="-40"/>
        <n v="-80"/>
        <n v="-60"/>
        <n v="-100"/>
        <n v="191.51"/>
        <n v="692.56"/>
        <n v="651.92999999999995"/>
        <n v="1066.67"/>
        <n v="795.45"/>
        <n v="1011.98"/>
        <n v="913.86"/>
        <n v="-5"/>
        <n v="-15.8"/>
        <n v="-144"/>
        <n v="-22.8"/>
        <n v="-108"/>
        <n v="-94.07"/>
        <n v="-51.67"/>
        <n v="-40.270000000000003"/>
        <n v="-32.229999999999997"/>
        <n v="-28.78"/>
        <n v="-28.15"/>
        <n v="-25.5"/>
        <n v="-63.23"/>
        <n v="-61.55"/>
        <n v="-21.42"/>
        <n v="-18.11"/>
        <n v="-86.79"/>
        <n v="-40.17"/>
        <n v="-67.680000000000007"/>
        <n v="-43.65"/>
        <n v="-11.69"/>
        <n v="-55.14"/>
        <n v="-41.44"/>
        <n v="-58.66"/>
        <n v="-10.48"/>
        <n v="-19.760000000000002"/>
        <n v="-92.61"/>
        <n v="-21.49"/>
        <n v="-16.12"/>
        <n v="-17.88"/>
        <n v="-25.29"/>
        <n v="-18.690000000000001"/>
        <n v="-17.64"/>
        <n v="-30.96"/>
        <n v="-194.87"/>
        <n v="-120.25"/>
        <n v="-33.17"/>
        <n v="-117.98"/>
        <n v="-66.89"/>
        <n v="-54.44"/>
        <n v="-34.96"/>
        <n v="-18.41"/>
        <n v="-34.630000000000003"/>
        <n v="-11.85"/>
        <n v="-33.99"/>
        <n v="-151.66999999999999"/>
        <n v="-31.37"/>
        <n v="-65.13"/>
        <n v="-39.729999999999997"/>
        <n v="-56.61"/>
        <n v="-19.3"/>
        <n v="-38.78"/>
        <n v="-31.76"/>
        <n v="-909"/>
        <n v="-702"/>
        <n v="-13.7"/>
        <n v="499.4"/>
        <n v="-59.34"/>
        <n v="-21.7"/>
      </sharedItems>
    </cacheField>
    <cacheField name="cumul" numFmtId="0">
      <sharedItems containsString="0" containsBlank="1" containsNumber="1" minValue="-15.8" maxValue="2702.5599999999981" count="271">
        <n v="866.11999999999819"/>
        <n v="693.69999999999857"/>
        <n v="1903.8699999999985"/>
        <n v="1877.1399999999985"/>
        <n v="1459.1699999999996"/>
        <n v="1458.3699999999997"/>
        <n v="1454.3899999999992"/>
        <n v="1331.7399999999991"/>
        <n v="1269.7899999999991"/>
        <n v="1693.6899999999987"/>
        <n v="1536.5099999999986"/>
        <n v="1059.5299999999986"/>
        <n v="822.75999999999863"/>
        <n v="1425.6499999999985"/>
        <n v="1630.7799999999982"/>
        <n v="1622.2799999999982"/>
        <n v="1214.3599999999983"/>
        <n v="1205.8599999999983"/>
        <n v="1000.8399999999983"/>
        <n v="1438.8799999999983"/>
        <n v="1653.4899999999998"/>
        <n v="1517.3099999999997"/>
        <n v="1728.4899999999986"/>
        <n v="1651.8899999999985"/>
        <n v="1475.4499999999987"/>
        <n v="1702.1899999999987"/>
        <n v="1682.8399999999988"/>
        <n v="1456.1499999999985"/>
        <n v="1331.3499999999983"/>
        <n v="1211.3499999999983"/>
        <n v="853.10999999999819"/>
        <n v="1305.2099999999982"/>
        <n v="1133.3699999999983"/>
        <n v="1825.49"/>
        <n v="1506.8899999999985"/>
        <n v="1469.5199999999982"/>
        <n v="1326.8099999999986"/>
        <n v="1833.6099999999981"/>
        <n v="1502.5099999999986"/>
        <n v="1485.7099999999998"/>
        <n v="1414.1899999999991"/>
        <n v="1174.1099999999992"/>
        <n v="1396.9799999999987"/>
        <n v="1804.1799999999987"/>
        <n v="1019.1399999999986"/>
        <n v="750.16999999999859"/>
        <n v="1936.3499999999985"/>
        <n v="1747.2799999999982"/>
        <n v="1548.4799999999982"/>
        <n v="1215.3599999999983"/>
        <n v="1175.0699999999983"/>
        <n v="-15.8"/>
        <n v="1410.6799999999996"/>
        <n v="1639.0399999999993"/>
        <n v="1229.9899999999986"/>
        <n v="652.50999999999851"/>
        <n v="1690.5799999999981"/>
        <n v="827.90999999999815"/>
        <n v="1928.71"/>
        <n v="1943.54"/>
        <n v="1428.3699999999997"/>
        <n v="1643.2199999999993"/>
        <n v="409.84999999999923"/>
        <n v="1526.1199999999992"/>
        <n v="1657.2199999999993"/>
        <n v="576.05999999999869"/>
        <n v="2189.9599999999982"/>
        <n v="2203.5699999999983"/>
        <n v="1630.0199999999982"/>
        <n v="1871.6699999999983"/>
        <n v="942.79999999999859"/>
        <n v="1173.5099999999986"/>
        <n v="922.80999999999858"/>
        <n v="1340.2399999999991"/>
        <n v="1493.2899999999986"/>
        <n v="1244.2699999999984"/>
        <n v="1508.8799999999983"/>
        <n v="1527.0899999999992"/>
        <n v="1461.7499999999993"/>
        <n v="1481.0499999999986"/>
        <m/>
        <n v="1693.2199999999993"/>
        <n v="1098.7399999999993"/>
        <n v="528.55999999999869"/>
        <n v="938.78999999999849"/>
        <n v="2350.1899999999982"/>
        <n v="749.15999999999815"/>
        <n v="2179.2399999999993"/>
        <n v="1046.4899999999986"/>
        <n v="1650.0499999999984"/>
        <n v="812.33999999999867"/>
        <n v="1342.7999999999984"/>
        <n v="1777.649999999998"/>
        <n v="1586.9699999999982"/>
        <n v="1935.54"/>
        <n v="1416.8999999999996"/>
        <n v="993.32999999999925"/>
        <n v="1035.0199999999986"/>
        <n v="657.53999999999849"/>
        <n v="1695.6099999999981"/>
        <n v="836.68999999999812"/>
        <n v="1415.6499999999996"/>
        <n v="992.07999999999925"/>
        <n v="1033.7699999999986"/>
        <n v="656.28999999999849"/>
        <n v="1694.3599999999981"/>
        <n v="1278.7399999999993"/>
        <n v="558.55999999999869"/>
        <n v="1984.2"/>
        <n v="1409.8499999999992"/>
        <n v="1681.0499999999986"/>
        <n v="1676.8099999999986"/>
        <n v="1848.8099999999986"/>
        <n v="790.9299999999987"/>
        <n v="900.9299999999987"/>
        <n v="1150.0099999999986"/>
        <n v="1139.4299999999987"/>
        <n v="1472.5599999999997"/>
        <n v="788.38999999999862"/>
        <n v="1716.8799999999999"/>
        <n v="2324.3499999999995"/>
        <n v="833.39999999999873"/>
        <n v="2263.659999999998"/>
        <n v="2045.5899999999992"/>
        <n v="1451.1099999999992"/>
        <n v="1335.0699999999993"/>
        <n v="1361.8299999999992"/>
        <n v="670.9299999999987"/>
        <n v="1291.1599999999985"/>
        <n v="2200.2699999999982"/>
        <n v="2148.429999999998"/>
        <n v="2186.0699999999983"/>
        <n v="2371.0699999999983"/>
        <n v="701.52999999999815"/>
        <n v="1095.5199999999982"/>
        <n v="1808.6099999999981"/>
        <n v="1068.0299999999986"/>
        <n v="1464.5699999999997"/>
        <n v="1004.7999999999993"/>
        <n v="1388.9899999999986"/>
        <n v="685.70999999999856"/>
        <n v="1207.6799999999982"/>
        <n v="1800.6199999999981"/>
        <n v="1067.2999999999984"/>
        <n v="888.05999999999858"/>
        <n v="2095.7399999999993"/>
        <n v="1501.2599999999993"/>
        <n v="742.13999999999874"/>
        <n v="1354.5499999999986"/>
        <n v="2282.659999999998"/>
        <n v="764.91999999999814"/>
        <n v="1383.8499999999992"/>
        <n v="1532.5099999999986"/>
        <n v="2339.7499999999995"/>
        <n v="1233.7699999999986"/>
        <n v="1501.3099999999997"/>
        <n v="1552.9599999999998"/>
        <n v="1535.0599999999997"/>
        <n v="1212.8799999999992"/>
        <n v="1012.7899999999993"/>
        <n v="2061.1599999999989"/>
        <n v="1784.9399999999987"/>
        <n v="1757.3499999999985"/>
        <n v="1446.6499999999987"/>
        <n v="1587.9099999999987"/>
        <n v="1545.0099999999986"/>
        <n v="1119.5299999999986"/>
        <n v="1541.5199999999986"/>
        <n v="1471.2499999999984"/>
        <n v="1370.5199999999984"/>
        <n v="1262.2699999999984"/>
        <n v="884.71999999999821"/>
        <n v="848.15999999999815"/>
        <n v="2095.54"/>
        <n v="1569.8499999999992"/>
        <n v="1521.8299999999992"/>
        <n v="1841.0499999999986"/>
        <n v="2008.8099999999986"/>
        <n v="2363.5699999999983"/>
        <n v="1088.0199999999982"/>
        <n v="2121.829999999999"/>
        <n v="1101.5299999999982"/>
        <n v="847.05999999999858"/>
        <n v="1749.52"/>
        <n v="1248.9899999999991"/>
        <n v="1537.6899999999985"/>
        <n v="669.00999999999851"/>
        <n v="1430.1499999999985"/>
        <n v="1572.4699999999982"/>
        <n v="1964.2"/>
        <n v="2304.3499999999995"/>
        <n v="1609.0399999999993"/>
        <n v="1579.0399999999993"/>
        <n v="1078.7399999999993"/>
        <n v="1238.7399999999993"/>
        <n v="880.9299999999987"/>
        <n v="448.55999999999869"/>
        <n v="1582.7299999999987"/>
        <n v="1552.7299999999987"/>
        <n v="1585.0499999999984"/>
        <n v="1485.0499999999984"/>
        <n v="699.15999999999815"/>
        <n v="1602.1899999999996"/>
        <n v="2294.7499999999995"/>
        <n v="1644.0099999999993"/>
        <n v="1642.7299999999987"/>
        <n v="1447.9599999999987"/>
        <n v="2702.5599999999981"/>
        <n v="1613.0199999999982"/>
        <n v="831.68999999999812"/>
        <n v="831.25999999999863"/>
        <n v="1805.8299999999988"/>
        <n v="1096.7299999999987"/>
        <n v="1639.2799999999982"/>
        <n v="2001.47"/>
        <n v="1877.04"/>
        <n v="1785.22"/>
        <n v="1684.6499999999999"/>
        <n v="1624.7099999999998"/>
        <n v="1596.5599999999997"/>
        <n v="1571.0599999999997"/>
        <n v="1462.8899999999992"/>
        <n v="1270.1899999999991"/>
        <n v="1152.6899999999991"/>
        <n v="1134.5799999999992"/>
        <n v="1047.7899999999993"/>
        <n v="2081.6599999999989"/>
        <n v="1993.4799999999989"/>
        <n v="1949.8299999999988"/>
        <n v="1773.2499999999986"/>
        <n v="1673.3499999999985"/>
        <n v="1610.4499999999985"/>
        <n v="1551.7899999999984"/>
        <n v="1436.1699999999987"/>
        <n v="1369.2299999999987"/>
        <n v="1711.5699999999988"/>
        <n v="1661.3499999999988"/>
        <n v="1645.2299999999989"/>
        <n v="1627.3499999999988"/>
        <n v="1602.0599999999988"/>
        <n v="1000.4499999999986"/>
        <n v="982.80999999999858"/>
        <n v="1977.8499999999985"/>
        <n v="1682.2699999999986"/>
        <n v="1562.0199999999986"/>
        <n v="1508.3499999999985"/>
        <n v="1390.3699999999985"/>
        <n v="1323.4799999999984"/>
        <n v="1269.0399999999984"/>
        <n v="1234.0799999999983"/>
        <n v="1215.6699999999983"/>
        <n v="1391.0199999999984"/>
        <n v="1291.3499999999983"/>
        <n v="1279.4999999999984"/>
        <n v="1099.4599999999982"/>
        <n v="947.78999999999826"/>
        <n v="916.41999999999825"/>
        <n v="1373.7499999999982"/>
        <n v="1334.0199999999982"/>
        <n v="1248.5999999999983"/>
        <n v="1114.0699999999983"/>
        <n v="1075.2899999999984"/>
        <n v="1035.5399999999984"/>
        <n v="474.84999999999923"/>
        <n v="928.01999999999816"/>
        <n v="1083.0299999999986"/>
        <n v="1707.0799999999981"/>
        <n v="2140.929999999998"/>
        <n v="2168.2599999999984"/>
        <n v="1625.0499999999984"/>
        <n v="1133.4499999999982"/>
      </sharedItems>
    </cacheField>
    <cacheField name="catégories" numFmtId="0">
      <sharedItems containsBlank="1" count="62">
        <s v="ANIMAUX"/>
        <s v="ARTERRIS"/>
        <s v="ASF"/>
        <s v="AUTOMOBILE"/>
        <s v="BIOMINERVOIS"/>
        <s v="BRICOLAGE"/>
        <s v="CAF APL"/>
        <s v="CAF ARS"/>
        <s v="CALEDONIA"/>
        <s v="CARBURANT"/>
        <s v="CARDIF ASSURANCE"/>
        <s v="CARTE GRISE"/>
        <s v="CHEQUE"/>
        <s v="CPAM"/>
        <s v="CPTE A CPTE"/>
        <s v="CYRILLUS"/>
        <s v="DARTY"/>
        <s v="DIVERS"/>
        <s v="EAU &amp; ASSAINISSEMENT"/>
        <s v="ECHEANCE PRÊT"/>
        <s v="EDF"/>
        <s v="ETS LACANS"/>
        <s v="FRAIS BQ COMMISSION INTERVENTION"/>
        <s v="FRAIS BQ COTISATION ESPRIT LIBRE"/>
        <s v="FRAIS BQ TENUE DE COMPTE"/>
        <s v="GLASER ANNA"/>
        <s v="GLASER DAPHNÉ"/>
        <s v="GLASER DAPHNÉ Alimentation"/>
        <s v="GLASER URS"/>
        <s v="HEMA"/>
        <s v="JENNYFER"/>
        <s v="LA POSTE"/>
        <s v="LAURAGAIS AVIGNONET"/>
        <s v="LE CHAIX HOMPS"/>
        <s v="MAAF"/>
        <s v="MAAF SANTÉ"/>
        <s v="MEDECIN ELIOT"/>
        <s v="MOREL FRANCK"/>
        <s v="NETFLIX"/>
        <s v="NICE THINGS"/>
        <s v="ORANGE"/>
        <s v="ORDURES MENAGERES"/>
        <s v="PARKING"/>
        <s v="PARTAL NICOLAS"/>
        <s v="PEPINIERE D ARCADIE"/>
        <s v="PHARMACIE"/>
        <s v="POLE EMPLOI"/>
        <s v="PORTAL JEROME"/>
        <s v="PORTAL JEROME +"/>
        <s v="PRINCESS TAMTAM"/>
        <s v="RESTAURANT"/>
        <s v="RETRAIT DAB"/>
        <s v="SALAIRE"/>
        <s v="SCOLARITÉ "/>
        <s v="SNC DES CARMES"/>
        <s v="SNCF"/>
        <s v="SUPERMARCHÉ"/>
        <s v="TAXE HABITATION 2017"/>
        <s v="Taxes Foncières 2018"/>
        <s v="TISSEO"/>
        <s v="VIRT DE FORTUNÉO"/>
        <m/>
      </sharedItems>
    </cacheField>
    <cacheField name="calcul" numFmtId="0">
      <sharedItems containsNonDate="0" containsString="0" containsBlank="1"/>
    </cacheField>
    <cacheField name="Champ1" numFmtId="0" formula="catégories /cumul" databaseField="0"/>
    <cacheField name="Champ2" numFmtId="0" formula="'Montant operation en euro' /cumul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6">
  <r>
    <d v="2018-09-28T00:00:00"/>
    <s v="FAC.CB"/>
    <s v="FACTURE CARTE"/>
    <x v="0"/>
    <x v="0"/>
    <x v="0"/>
    <x v="0"/>
    <m/>
  </r>
  <r>
    <d v="2018-07-31T00:00:00"/>
    <s v="FAC.CB"/>
    <s v="FACTURE CARTE"/>
    <x v="1"/>
    <x v="1"/>
    <x v="1"/>
    <x v="1"/>
    <m/>
  </r>
  <r>
    <d v="2018-08-31T00:00:00"/>
    <s v="FAC.CB"/>
    <s v="FACTURE CARTE"/>
    <x v="2"/>
    <x v="2"/>
    <x v="2"/>
    <x v="1"/>
    <m/>
  </r>
  <r>
    <d v="2018-08-31T00:00:00"/>
    <s v="FAC.CB"/>
    <s v="FACTURE CARTE"/>
    <x v="2"/>
    <x v="3"/>
    <x v="3"/>
    <x v="1"/>
    <m/>
  </r>
  <r>
    <d v="2018-04-30T00:00:00"/>
    <s v="FAC.CB"/>
    <s v="FACTURE CARTE"/>
    <x v="3"/>
    <x v="4"/>
    <x v="4"/>
    <x v="2"/>
    <m/>
  </r>
  <r>
    <d v="2018-04-30T00:00:00"/>
    <s v="FAC.CB"/>
    <s v="FACTURE CARTE"/>
    <x v="4"/>
    <x v="5"/>
    <x v="5"/>
    <x v="2"/>
    <m/>
  </r>
  <r>
    <d v="2018-05-31T00:00:00"/>
    <s v="FAC.CB"/>
    <s v="FACTURE CARTE"/>
    <x v="5"/>
    <x v="6"/>
    <x v="6"/>
    <x v="2"/>
    <m/>
  </r>
  <r>
    <d v="2018-05-31T00:00:00"/>
    <s v="FAC.CB"/>
    <s v="FACTURE CARTE"/>
    <x v="6"/>
    <x v="6"/>
    <x v="7"/>
    <x v="2"/>
    <m/>
  </r>
  <r>
    <d v="2018-05-31T00:00:00"/>
    <s v="FAC.CB"/>
    <s v="FACTURE CARTE"/>
    <x v="7"/>
    <x v="7"/>
    <x v="8"/>
    <x v="2"/>
    <m/>
  </r>
  <r>
    <d v="2018-07-31T00:00:00"/>
    <s v="FAC.CB"/>
    <s v="FACTURE CARTE"/>
    <x v="8"/>
    <x v="6"/>
    <x v="9"/>
    <x v="2"/>
    <m/>
  </r>
  <r>
    <d v="2018-07-31T00:00:00"/>
    <s v="FAC.CB"/>
    <s v="FACTURE CARTE"/>
    <x v="9"/>
    <x v="6"/>
    <x v="10"/>
    <x v="2"/>
    <m/>
  </r>
  <r>
    <d v="2018-07-31T00:00:00"/>
    <s v="FAC.CB"/>
    <s v="FACTURE CARTE"/>
    <x v="10"/>
    <x v="6"/>
    <x v="11"/>
    <x v="2"/>
    <m/>
  </r>
  <r>
    <d v="2018-07-31T00:00:00"/>
    <s v="FAC.CB"/>
    <s v="FACTURE CARTE"/>
    <x v="11"/>
    <x v="6"/>
    <x v="12"/>
    <x v="2"/>
    <m/>
  </r>
  <r>
    <d v="2018-09-28T00:00:00"/>
    <s v="FAC.CB"/>
    <s v="FACTURE CARTE"/>
    <x v="12"/>
    <x v="8"/>
    <x v="13"/>
    <x v="2"/>
    <m/>
  </r>
  <r>
    <d v="2018-10-31T00:00:00"/>
    <s v="FAC.CB"/>
    <s v="FACTURE CARTE"/>
    <x v="13"/>
    <x v="6"/>
    <x v="14"/>
    <x v="2"/>
    <m/>
  </r>
  <r>
    <d v="2018-10-31T00:00:00"/>
    <s v="FAC.CB"/>
    <s v="FACTURE CARTE"/>
    <x v="14"/>
    <x v="6"/>
    <x v="15"/>
    <x v="2"/>
    <m/>
  </r>
  <r>
    <d v="2018-10-31T00:00:00"/>
    <s v="FAC.CB"/>
    <s v="FACTURE CARTE"/>
    <x v="15"/>
    <x v="9"/>
    <x v="16"/>
    <x v="2"/>
    <m/>
  </r>
  <r>
    <d v="2018-10-31T00:00:00"/>
    <s v="FAC.CB"/>
    <s v="FACTURE CARTE"/>
    <x v="16"/>
    <x v="6"/>
    <x v="17"/>
    <x v="2"/>
    <m/>
  </r>
  <r>
    <d v="2018-10-31T00:00:00"/>
    <s v="FAC.CB"/>
    <s v="FACTURE CARTE"/>
    <x v="17"/>
    <x v="10"/>
    <x v="18"/>
    <x v="2"/>
    <m/>
  </r>
  <r>
    <d v="2018-10-31T00:00:00"/>
    <s v="FAC.CB"/>
    <s v="FACTURE CARTE"/>
    <x v="18"/>
    <x v="11"/>
    <x v="19"/>
    <x v="3"/>
    <m/>
  </r>
  <r>
    <d v="2018-04-30T00:00:00"/>
    <s v="FAC.CB"/>
    <s v="FACTURE CARTE"/>
    <x v="19"/>
    <x v="12"/>
    <x v="20"/>
    <x v="4"/>
    <m/>
  </r>
  <r>
    <d v="2018-04-30T00:00:00"/>
    <s v="FAC.CB"/>
    <s v="FACTURE CARTE"/>
    <x v="20"/>
    <x v="13"/>
    <x v="21"/>
    <x v="4"/>
    <m/>
  </r>
  <r>
    <d v="2018-06-29T00:00:00"/>
    <s v="FAC.CB"/>
    <s v="FACTURE CARTE"/>
    <x v="21"/>
    <x v="14"/>
    <x v="22"/>
    <x v="4"/>
    <m/>
  </r>
  <r>
    <d v="2018-06-29T00:00:00"/>
    <s v="FAC.CB"/>
    <s v="FACTURE CARTE"/>
    <x v="22"/>
    <x v="15"/>
    <x v="23"/>
    <x v="4"/>
    <m/>
  </r>
  <r>
    <d v="2018-06-29T00:00:00"/>
    <s v="FAC.CB"/>
    <s v="FACTURE CARTE"/>
    <x v="23"/>
    <x v="16"/>
    <x v="24"/>
    <x v="4"/>
    <m/>
  </r>
  <r>
    <d v="2018-07-31T00:00:00"/>
    <s v="FAC.CB"/>
    <s v="FACTURE CARTE"/>
    <x v="24"/>
    <x v="17"/>
    <x v="25"/>
    <x v="4"/>
    <m/>
  </r>
  <r>
    <d v="2018-07-31T00:00:00"/>
    <s v="FAC.CB"/>
    <s v="FACTURE CARTE"/>
    <x v="25"/>
    <x v="18"/>
    <x v="26"/>
    <x v="4"/>
    <m/>
  </r>
  <r>
    <d v="2018-09-28T00:00:00"/>
    <s v="FAC.CB"/>
    <s v="FACTURE CARTE"/>
    <x v="26"/>
    <x v="19"/>
    <x v="27"/>
    <x v="4"/>
    <m/>
  </r>
  <r>
    <d v="2018-09-28T00:00:00"/>
    <s v="FAC.CB"/>
    <s v="FACTURE CARTE"/>
    <x v="27"/>
    <x v="20"/>
    <x v="28"/>
    <x v="4"/>
    <m/>
  </r>
  <r>
    <d v="2018-09-28T00:00:00"/>
    <s v="FAC.CB"/>
    <s v="FACTURE CARTE"/>
    <x v="28"/>
    <x v="21"/>
    <x v="29"/>
    <x v="4"/>
    <m/>
  </r>
  <r>
    <d v="2018-09-28T00:00:00"/>
    <s v="FAC.CB"/>
    <s v="FACTURE CARTE"/>
    <x v="29"/>
    <x v="22"/>
    <x v="30"/>
    <x v="4"/>
    <m/>
  </r>
  <r>
    <d v="2018-10-31T00:00:00"/>
    <s v="FAC.CB"/>
    <s v="FACTURE CARTE"/>
    <x v="30"/>
    <x v="23"/>
    <x v="31"/>
    <x v="4"/>
    <m/>
  </r>
  <r>
    <d v="2018-10-31T00:00:00"/>
    <s v="FAC.CB"/>
    <s v="FACTURE CARTE"/>
    <x v="31"/>
    <x v="24"/>
    <x v="32"/>
    <x v="4"/>
    <m/>
  </r>
  <r>
    <d v="2018-04-30T00:00:00"/>
    <s v="FAC.CB"/>
    <s v="FACTURE CARTE"/>
    <x v="32"/>
    <x v="25"/>
    <x v="33"/>
    <x v="5"/>
    <m/>
  </r>
  <r>
    <d v="2018-06-29T00:00:00"/>
    <s v="FAC.CB"/>
    <s v="FACTURE CARTE"/>
    <x v="33"/>
    <x v="26"/>
    <x v="34"/>
    <x v="5"/>
    <m/>
  </r>
  <r>
    <d v="2018-10-26T00:00:00"/>
    <s v="SCT"/>
    <s v="VIR SEPA RECU"/>
    <x v="34"/>
    <x v="27"/>
    <x v="35"/>
    <x v="6"/>
    <m/>
  </r>
  <r>
    <d v="2018-08-16T00:00:00"/>
    <s v="SCT"/>
    <s v="VIR SEPA RECU"/>
    <x v="35"/>
    <x v="28"/>
    <x v="36"/>
    <x v="7"/>
    <m/>
  </r>
  <r>
    <d v="2018-10-26T00:00:00"/>
    <s v="SCT"/>
    <s v="VIR SEPA RECU"/>
    <x v="36"/>
    <x v="29"/>
    <x v="37"/>
    <x v="7"/>
    <m/>
  </r>
  <r>
    <d v="2018-07-31T00:00:00"/>
    <s v="FAC.CB"/>
    <s v="FACTURE CARTE"/>
    <x v="37"/>
    <x v="30"/>
    <x v="38"/>
    <x v="8"/>
    <m/>
  </r>
  <r>
    <d v="2018-04-30T00:00:00"/>
    <s v="FAC.CB"/>
    <s v="FACTURE CARTE"/>
    <x v="38"/>
    <x v="31"/>
    <x v="39"/>
    <x v="9"/>
    <m/>
  </r>
  <r>
    <d v="2018-05-31T00:00:00"/>
    <s v="FAC.CB"/>
    <s v="FACTURE CARTE"/>
    <x v="39"/>
    <x v="32"/>
    <x v="40"/>
    <x v="9"/>
    <m/>
  </r>
  <r>
    <d v="2018-05-31T00:00:00"/>
    <s v="FAC.CB"/>
    <s v="FACTURE CARTE"/>
    <x v="40"/>
    <x v="33"/>
    <x v="41"/>
    <x v="9"/>
    <m/>
  </r>
  <r>
    <d v="2018-06-29T00:00:00"/>
    <s v="FAC.CB"/>
    <s v="FACTURE CARTE"/>
    <x v="41"/>
    <x v="34"/>
    <x v="42"/>
    <x v="9"/>
    <m/>
  </r>
  <r>
    <d v="2018-07-31T00:00:00"/>
    <s v="FAC.CB"/>
    <s v="FACTURE CARTE"/>
    <x v="42"/>
    <x v="35"/>
    <x v="43"/>
    <x v="9"/>
    <m/>
  </r>
  <r>
    <d v="2018-07-31T00:00:00"/>
    <s v="FAC.CB"/>
    <s v="FACTURE CARTE"/>
    <x v="43"/>
    <x v="36"/>
    <x v="44"/>
    <x v="9"/>
    <m/>
  </r>
  <r>
    <d v="2018-07-31T00:00:00"/>
    <s v="FAC.CB"/>
    <s v="FACTURE CARTE"/>
    <x v="44"/>
    <x v="37"/>
    <x v="45"/>
    <x v="9"/>
    <m/>
  </r>
  <r>
    <d v="2018-08-31T00:00:00"/>
    <s v="FAC.CB"/>
    <s v="FACTURE CARTE"/>
    <x v="45"/>
    <x v="38"/>
    <x v="46"/>
    <x v="9"/>
    <m/>
  </r>
  <r>
    <d v="2018-10-31T00:00:00"/>
    <s v="FAC.CB"/>
    <s v="FACTURE CARTE"/>
    <x v="46"/>
    <x v="39"/>
    <x v="47"/>
    <x v="9"/>
    <m/>
  </r>
  <r>
    <d v="2018-10-31T00:00:00"/>
    <s v="FAC.CB"/>
    <s v="FACTURE CARTE"/>
    <x v="47"/>
    <x v="40"/>
    <x v="48"/>
    <x v="9"/>
    <m/>
  </r>
  <r>
    <d v="2018-10-31T00:00:00"/>
    <s v="FAC.CB"/>
    <s v="FACTURE CARTE"/>
    <x v="48"/>
    <x v="41"/>
    <x v="49"/>
    <x v="9"/>
    <m/>
  </r>
  <r>
    <d v="2018-10-31T00:00:00"/>
    <s v="FAC.CB"/>
    <s v="FACTURE CARTE"/>
    <x v="49"/>
    <x v="42"/>
    <x v="50"/>
    <x v="9"/>
    <m/>
  </r>
  <r>
    <d v="2018-04-13T00:00:00"/>
    <s v="SDD"/>
    <s v="PRLV SEPA"/>
    <x v="50"/>
    <x v="43"/>
    <x v="51"/>
    <x v="10"/>
    <m/>
  </r>
  <r>
    <d v="2018-05-07T00:00:00"/>
    <s v="SDD"/>
    <s v="PRLV SEPA"/>
    <x v="51"/>
    <x v="43"/>
    <x v="52"/>
    <x v="10"/>
    <m/>
  </r>
  <r>
    <d v="2018-06-05T00:00:00"/>
    <s v="SDD"/>
    <s v="PRLV SEPA"/>
    <x v="52"/>
    <x v="43"/>
    <x v="53"/>
    <x v="10"/>
    <m/>
  </r>
  <r>
    <d v="2018-07-05T00:00:00"/>
    <s v="SDD"/>
    <s v="PRLV SEPA"/>
    <x v="53"/>
    <x v="44"/>
    <x v="54"/>
    <x v="10"/>
    <m/>
  </r>
  <r>
    <d v="2018-08-06T00:00:00"/>
    <s v="SDD"/>
    <s v="PRLV SEPA"/>
    <x v="54"/>
    <x v="44"/>
    <x v="55"/>
    <x v="10"/>
    <m/>
  </r>
  <r>
    <d v="2018-09-05T00:00:00"/>
    <s v="SDD"/>
    <s v="PRLV SEPA"/>
    <x v="55"/>
    <x v="44"/>
    <x v="56"/>
    <x v="10"/>
    <m/>
  </r>
  <r>
    <d v="2018-10-05T00:00:00"/>
    <s v="SDD"/>
    <s v="PRLV SEPA"/>
    <x v="56"/>
    <x v="44"/>
    <x v="57"/>
    <x v="10"/>
    <m/>
  </r>
  <r>
    <d v="2018-04-30T00:00:00"/>
    <s v="FAC.CB"/>
    <s v="FACTURE CARTE"/>
    <x v="57"/>
    <x v="45"/>
    <x v="58"/>
    <x v="11"/>
    <m/>
  </r>
  <r>
    <d v="2018-04-25T00:00:00"/>
    <s v="CHQ NO"/>
    <s v="CHEQUE"/>
    <x v="58"/>
    <x v="46"/>
    <x v="59"/>
    <x v="12"/>
    <m/>
  </r>
  <r>
    <d v="2018-05-02T00:00:00"/>
    <s v="CHQ NO"/>
    <s v="CHEQUE"/>
    <x v="59"/>
    <x v="30"/>
    <x v="60"/>
    <x v="12"/>
    <m/>
  </r>
  <r>
    <d v="2018-05-16T00:00:00"/>
    <s v="CHQ NO"/>
    <s v="CHEQUE"/>
    <x v="60"/>
    <x v="47"/>
    <x v="61"/>
    <x v="12"/>
    <m/>
  </r>
  <r>
    <d v="2018-05-23T00:00:00"/>
    <s v="CHQ NO"/>
    <s v="CHEQUE"/>
    <x v="61"/>
    <x v="48"/>
    <x v="62"/>
    <x v="12"/>
    <m/>
  </r>
  <r>
    <d v="2018-05-29T00:00:00"/>
    <s v="CHQ NO"/>
    <s v="CHEQUE"/>
    <x v="62"/>
    <x v="49"/>
    <x v="63"/>
    <x v="12"/>
    <m/>
  </r>
  <r>
    <d v="2018-05-17T00:00:00"/>
    <s v="SCT"/>
    <s v="VIR SEPA RECU"/>
    <x v="63"/>
    <x v="50"/>
    <x v="64"/>
    <x v="13"/>
    <m/>
  </r>
  <r>
    <d v="2018-07-13T00:00:00"/>
    <s v="SCT"/>
    <s v="VIR SEPA RECU"/>
    <x v="64"/>
    <x v="51"/>
    <x v="65"/>
    <x v="13"/>
    <m/>
  </r>
  <r>
    <d v="2018-09-11T00:00:00"/>
    <s v="SCT"/>
    <s v="VIR SEPA RECU"/>
    <x v="65"/>
    <x v="52"/>
    <x v="66"/>
    <x v="13"/>
    <m/>
  </r>
  <r>
    <d v="2018-09-25T00:00:00"/>
    <s v="SCT"/>
    <s v="VIR SEPA RECU"/>
    <x v="66"/>
    <x v="51"/>
    <x v="67"/>
    <x v="13"/>
    <m/>
  </r>
  <r>
    <d v="2018-10-24T00:00:00"/>
    <s v="SCT"/>
    <s v="VIR SEPA RECU"/>
    <x v="67"/>
    <x v="53"/>
    <x v="68"/>
    <x v="13"/>
    <m/>
  </r>
  <r>
    <d v="2018-09-24T00:00:00"/>
    <s v="SCT"/>
    <s v="VIR SEPA EMIS"/>
    <x v="68"/>
    <x v="54"/>
    <x v="69"/>
    <x v="14"/>
    <m/>
  </r>
  <r>
    <d v="2018-07-31T00:00:00"/>
    <s v="FAC.CB"/>
    <s v="FACTURE CARTE"/>
    <x v="69"/>
    <x v="55"/>
    <x v="70"/>
    <x v="15"/>
    <m/>
  </r>
  <r>
    <d v="2018-07-31T00:00:00"/>
    <s v="FAC.CB"/>
    <s v="FACTURE CARTE"/>
    <x v="70"/>
    <x v="56"/>
    <x v="71"/>
    <x v="16"/>
    <m/>
  </r>
  <r>
    <d v="2018-07-31T00:00:00"/>
    <s v="FAC.CB"/>
    <s v="FACTURE CARTE"/>
    <x v="71"/>
    <x v="57"/>
    <x v="72"/>
    <x v="16"/>
    <m/>
  </r>
  <r>
    <d v="2018-05-31T00:00:00"/>
    <s v="FAC.CB"/>
    <s v="FACTURE CARTE"/>
    <x v="72"/>
    <x v="58"/>
    <x v="73"/>
    <x v="17"/>
    <m/>
  </r>
  <r>
    <d v="2018-06-29T00:00:00"/>
    <s v="FAC.CB"/>
    <s v="FACTURE CARTE"/>
    <x v="73"/>
    <x v="59"/>
    <x v="74"/>
    <x v="17"/>
    <m/>
  </r>
  <r>
    <d v="2018-09-28T00:00:00"/>
    <s v="FAC.CB"/>
    <s v="FACTURE CARTE"/>
    <x v="74"/>
    <x v="60"/>
    <x v="75"/>
    <x v="17"/>
    <m/>
  </r>
  <r>
    <d v="2018-10-31T00:00:00"/>
    <s v="FAC.CB"/>
    <s v="FACTURE CARTE"/>
    <x v="75"/>
    <x v="61"/>
    <x v="76"/>
    <x v="17"/>
    <m/>
  </r>
  <r>
    <d v="2018-05-17T00:00:00"/>
    <s v="CHQ NO"/>
    <s v="CHEQUE"/>
    <x v="76"/>
    <x v="62"/>
    <x v="77"/>
    <x v="18"/>
    <m/>
  </r>
  <r>
    <d v="2018-05-17T00:00:00"/>
    <s v="CHQ NO"/>
    <s v="CHEQUE"/>
    <x v="77"/>
    <x v="63"/>
    <x v="78"/>
    <x v="18"/>
    <m/>
  </r>
  <r>
    <d v="2018-07-19T00:00:00"/>
    <s v="CHQ NO"/>
    <s v="CHEQUE"/>
    <x v="78"/>
    <x v="64"/>
    <x v="79"/>
    <x v="18"/>
    <m/>
  </r>
  <r>
    <d v="2018-04-10T00:00:00"/>
    <s v="ECH.PR"/>
    <s v="ECHEANCE PRET"/>
    <x v="79"/>
    <x v="65"/>
    <x v="80"/>
    <x v="19"/>
    <m/>
  </r>
  <r>
    <d v="2018-05-11T00:00:00"/>
    <s v="ECH.PR"/>
    <s v="ECHEANCE PRET"/>
    <x v="80"/>
    <x v="65"/>
    <x v="81"/>
    <x v="19"/>
    <m/>
  </r>
  <r>
    <d v="2018-06-11T00:00:00"/>
    <s v="ECH.PR"/>
    <s v="ECHEANCE PRET"/>
    <x v="81"/>
    <x v="65"/>
    <x v="82"/>
    <x v="19"/>
    <m/>
  </r>
  <r>
    <d v="2018-07-10T00:00:00"/>
    <s v="ECH.PR"/>
    <s v="ECHEANCE PRET"/>
    <x v="82"/>
    <x v="65"/>
    <x v="83"/>
    <x v="19"/>
    <m/>
  </r>
  <r>
    <d v="2018-08-10T00:00:00"/>
    <s v="ECH.PR"/>
    <s v="ECHEANCE PRET"/>
    <x v="83"/>
    <x v="65"/>
    <x v="84"/>
    <x v="19"/>
    <m/>
  </r>
  <r>
    <d v="2018-09-10T00:00:00"/>
    <s v="ECH.PR"/>
    <s v="ECHEANCE PRET"/>
    <x v="83"/>
    <x v="65"/>
    <x v="85"/>
    <x v="19"/>
    <m/>
  </r>
  <r>
    <d v="2018-10-10T00:00:00"/>
    <s v="ECH.PR"/>
    <s v="ECHEANCE PRET"/>
    <x v="84"/>
    <x v="65"/>
    <x v="86"/>
    <x v="19"/>
    <m/>
  </r>
  <r>
    <d v="2018-05-11T00:00:00"/>
    <s v="PRLVT"/>
    <s v="FACTURE"/>
    <x v="85"/>
    <x v="66"/>
    <x v="87"/>
    <x v="20"/>
    <m/>
  </r>
  <r>
    <d v="2018-07-02T00:00:00"/>
    <s v="SDD"/>
    <s v="PRLV SEPA"/>
    <x v="86"/>
    <x v="67"/>
    <x v="88"/>
    <x v="20"/>
    <m/>
  </r>
  <r>
    <d v="2018-09-17T00:00:00"/>
    <s v="SDD"/>
    <s v="PRLV SEPA"/>
    <x v="87"/>
    <x v="68"/>
    <x v="89"/>
    <x v="20"/>
    <m/>
  </r>
  <r>
    <d v="2018-07-31T00:00:00"/>
    <s v="FAC.CB"/>
    <s v="FACTURE CARTE"/>
    <x v="88"/>
    <x v="69"/>
    <x v="90"/>
    <x v="21"/>
    <m/>
  </r>
  <r>
    <d v="2018-09-28T00:00:00"/>
    <s v="FAC.CB"/>
    <s v="FACTURE CARTE"/>
    <x v="89"/>
    <x v="70"/>
    <x v="91"/>
    <x v="21"/>
    <m/>
  </r>
  <r>
    <d v="2018-10-31T00:00:00"/>
    <s v="FAC.CB"/>
    <s v="FACTURE CARTE"/>
    <x v="90"/>
    <x v="71"/>
    <x v="92"/>
    <x v="21"/>
    <m/>
  </r>
  <r>
    <d v="2018-10-31T00:00:00"/>
    <s v="FAC.CB"/>
    <s v="FACTURE CARTE"/>
    <x v="91"/>
    <x v="72"/>
    <x v="93"/>
    <x v="21"/>
    <m/>
  </r>
  <r>
    <d v="2018-04-30T00:00:00"/>
    <s v="COMMIS."/>
    <s v="COMMISSIONS"/>
    <x v="92"/>
    <x v="73"/>
    <x v="94"/>
    <x v="22"/>
    <m/>
  </r>
  <r>
    <d v="2018-04-04T00:00:00"/>
    <s v="COMMIS."/>
    <s v="COMMISSIONS"/>
    <x v="93"/>
    <x v="74"/>
    <x v="80"/>
    <x v="23"/>
    <m/>
  </r>
  <r>
    <d v="2018-05-03T00:00:00"/>
    <s v="COMMIS."/>
    <s v="COMMISSIONS"/>
    <x v="93"/>
    <x v="74"/>
    <x v="95"/>
    <x v="23"/>
    <m/>
  </r>
  <r>
    <d v="2018-06-04T00:00:00"/>
    <s v="COMMIS."/>
    <s v="COMMISSIONS"/>
    <x v="93"/>
    <x v="74"/>
    <x v="96"/>
    <x v="23"/>
    <m/>
  </r>
  <r>
    <d v="2018-07-03T00:00:00"/>
    <s v="COMMIS."/>
    <s v="COMMISSIONS"/>
    <x v="94"/>
    <x v="74"/>
    <x v="97"/>
    <x v="23"/>
    <m/>
  </r>
  <r>
    <d v="2018-08-02T00:00:00"/>
    <s v="COMMIS."/>
    <s v="COMMISSIONS"/>
    <x v="93"/>
    <x v="74"/>
    <x v="98"/>
    <x v="23"/>
    <m/>
  </r>
  <r>
    <d v="2018-09-04T00:00:00"/>
    <s v="COMMIS."/>
    <s v="COMMISSIONS"/>
    <x v="93"/>
    <x v="74"/>
    <x v="99"/>
    <x v="23"/>
    <m/>
  </r>
  <r>
    <d v="2018-10-02T00:00:00"/>
    <s v="COMMIS."/>
    <s v="COMMISSIONS"/>
    <x v="93"/>
    <x v="74"/>
    <x v="100"/>
    <x v="23"/>
    <m/>
  </r>
  <r>
    <d v="2018-04-04T00:00:00"/>
    <s v="FRAIS"/>
    <s v="FRAIS"/>
    <x v="95"/>
    <x v="75"/>
    <x v="80"/>
    <x v="24"/>
    <m/>
  </r>
  <r>
    <d v="2018-05-03T00:00:00"/>
    <s v="FRAIS"/>
    <s v="FRAIS"/>
    <x v="95"/>
    <x v="75"/>
    <x v="101"/>
    <x v="24"/>
    <m/>
  </r>
  <r>
    <d v="2018-06-04T00:00:00"/>
    <s v="FRAIS"/>
    <s v="FRAIS"/>
    <x v="95"/>
    <x v="75"/>
    <x v="102"/>
    <x v="24"/>
    <m/>
  </r>
  <r>
    <d v="2018-07-03T00:00:00"/>
    <s v="FRAIS"/>
    <s v="FRAIS"/>
    <x v="96"/>
    <x v="75"/>
    <x v="103"/>
    <x v="24"/>
    <m/>
  </r>
  <r>
    <d v="2018-08-02T00:00:00"/>
    <s v="FRAIS"/>
    <s v="FRAIS"/>
    <x v="96"/>
    <x v="75"/>
    <x v="104"/>
    <x v="24"/>
    <m/>
  </r>
  <r>
    <d v="2018-09-04T00:00:00"/>
    <s v="FRAIS"/>
    <s v="FRAIS"/>
    <x v="95"/>
    <x v="75"/>
    <x v="105"/>
    <x v="24"/>
    <m/>
  </r>
  <r>
    <d v="2018-06-12T00:00:00"/>
    <s v="SCT"/>
    <s v="VIR SEPA RECU"/>
    <x v="97"/>
    <x v="76"/>
    <x v="106"/>
    <x v="25"/>
    <m/>
  </r>
  <r>
    <d v="2018-07-13T00:00:00"/>
    <s v="SCT"/>
    <s v="VIR SEPA RECU"/>
    <x v="98"/>
    <x v="77"/>
    <x v="107"/>
    <x v="25"/>
    <m/>
  </r>
  <r>
    <d v="2018-04-17T00:00:00"/>
    <s v="SCT"/>
    <s v="VIR SEPA RECU"/>
    <x v="99"/>
    <x v="78"/>
    <x v="108"/>
    <x v="26"/>
    <m/>
  </r>
  <r>
    <d v="2018-05-28T00:00:00"/>
    <s v="SCT"/>
    <s v="VIR SEPA RECU"/>
    <x v="100"/>
    <x v="79"/>
    <x v="109"/>
    <x v="26"/>
    <m/>
  </r>
  <r>
    <d v="2018-07-25T00:00:00"/>
    <s v="SCT"/>
    <s v="VIR SEPA RECU"/>
    <x v="101"/>
    <x v="76"/>
    <x v="110"/>
    <x v="26"/>
    <m/>
  </r>
  <r>
    <d v="2018-08-20T00:00:00"/>
    <s v="SCT"/>
    <s v="VIR SEPA RECU"/>
    <x v="101"/>
    <x v="80"/>
    <x v="111"/>
    <x v="27"/>
    <m/>
  </r>
  <r>
    <d v="2018-08-29T00:00:00"/>
    <s v="SCT"/>
    <s v="VIR SEPA RECU"/>
    <x v="102"/>
    <x v="81"/>
    <x v="112"/>
    <x v="27"/>
    <m/>
  </r>
  <r>
    <d v="2018-07-10T00:00:00"/>
    <s v="SCT"/>
    <s v="VIR SEPA RECU"/>
    <x v="103"/>
    <x v="82"/>
    <x v="113"/>
    <x v="28"/>
    <m/>
  </r>
  <r>
    <d v="2018-07-10T00:00:00"/>
    <s v="SCT"/>
    <s v="VIR SEPA RECU"/>
    <x v="104"/>
    <x v="77"/>
    <x v="114"/>
    <x v="28"/>
    <m/>
  </r>
  <r>
    <d v="2018-07-31T00:00:00"/>
    <s v="FAC.CB"/>
    <s v="FACTURE CARTE"/>
    <x v="105"/>
    <x v="83"/>
    <x v="115"/>
    <x v="29"/>
    <m/>
  </r>
  <r>
    <d v="2018-07-31T00:00:00"/>
    <s v="FAC.CB"/>
    <s v="FACTURE CARTE"/>
    <x v="106"/>
    <x v="84"/>
    <x v="116"/>
    <x v="30"/>
    <m/>
  </r>
  <r>
    <d v="2018-04-30T00:00:00"/>
    <s v="FAC.CB"/>
    <s v="FACTURE CARTE"/>
    <x v="107"/>
    <x v="85"/>
    <x v="117"/>
    <x v="31"/>
    <m/>
  </r>
  <r>
    <d v="2018-07-31T00:00:00"/>
    <s v="FAC.CB"/>
    <s v="FACTURE CARTE"/>
    <x v="108"/>
    <x v="86"/>
    <x v="118"/>
    <x v="32"/>
    <m/>
  </r>
  <r>
    <d v="2018-04-30T00:00:00"/>
    <s v="FAC.CB"/>
    <s v="FACTURE CARTE"/>
    <x v="109"/>
    <x v="87"/>
    <x v="119"/>
    <x v="33"/>
    <m/>
  </r>
  <r>
    <d v="2018-05-09T00:00:00"/>
    <s v="SDD"/>
    <s v="PRLV SEPA"/>
    <x v="110"/>
    <x v="88"/>
    <x v="120"/>
    <x v="34"/>
    <m/>
  </r>
  <r>
    <d v="2018-07-10T00:00:00"/>
    <s v="SDD"/>
    <s v="PRLV SEPA"/>
    <x v="111"/>
    <x v="89"/>
    <x v="121"/>
    <x v="34"/>
    <m/>
  </r>
  <r>
    <d v="2018-09-10T00:00:00"/>
    <s v="SDD"/>
    <s v="PRLV SEPA"/>
    <x v="112"/>
    <x v="90"/>
    <x v="122"/>
    <x v="34"/>
    <m/>
  </r>
  <r>
    <d v="2018-04-10T00:00:00"/>
    <s v="SDD"/>
    <s v="PRLV SEPA"/>
    <x v="113"/>
    <x v="91"/>
    <x v="80"/>
    <x v="35"/>
    <m/>
  </r>
  <r>
    <d v="2018-05-11T00:00:00"/>
    <s v="SDD"/>
    <s v="PRLV SEPA"/>
    <x v="114"/>
    <x v="91"/>
    <x v="123"/>
    <x v="35"/>
    <m/>
  </r>
  <r>
    <d v="2018-06-11T00:00:00"/>
    <s v="SDD"/>
    <s v="PRLV SEPA"/>
    <x v="115"/>
    <x v="91"/>
    <x v="124"/>
    <x v="35"/>
    <m/>
  </r>
  <r>
    <d v="2018-06-15T00:00:00"/>
    <s v="SDD"/>
    <s v="VIR SEPA RECU"/>
    <x v="116"/>
    <x v="92"/>
    <x v="125"/>
    <x v="35"/>
    <m/>
  </r>
  <r>
    <d v="2018-06-18T00:00:00"/>
    <s v="SDD"/>
    <s v="VIR SEPA RECU"/>
    <x v="116"/>
    <x v="93"/>
    <x v="126"/>
    <x v="35"/>
    <m/>
  </r>
  <r>
    <d v="2018-07-10T00:00:00"/>
    <s v="SDD"/>
    <s v="PRLV SEPA"/>
    <x v="117"/>
    <x v="94"/>
    <x v="127"/>
    <x v="35"/>
    <m/>
  </r>
  <r>
    <d v="2018-08-10T00:00:00"/>
    <s v="SDD"/>
    <s v="PRLV SEPA"/>
    <x v="118"/>
    <x v="95"/>
    <x v="128"/>
    <x v="35"/>
    <m/>
  </r>
  <r>
    <d v="2018-09-10T00:00:00"/>
    <s v="SDD"/>
    <s v="PRLV SEPA"/>
    <x v="119"/>
    <x v="95"/>
    <x v="129"/>
    <x v="35"/>
    <m/>
  </r>
  <r>
    <d v="2018-09-11T00:00:00"/>
    <s v="SCT"/>
    <s v="VIR SEPA RECU"/>
    <x v="120"/>
    <x v="96"/>
    <x v="130"/>
    <x v="35"/>
    <m/>
  </r>
  <r>
    <d v="2018-09-14T00:00:00"/>
    <s v="SCT"/>
    <s v="VIR SEPA RECU"/>
    <x v="121"/>
    <x v="97"/>
    <x v="131"/>
    <x v="35"/>
    <m/>
  </r>
  <r>
    <d v="2018-09-27T00:00:00"/>
    <s v="SCT"/>
    <s v="VIR SEPA RECU"/>
    <x v="120"/>
    <x v="96"/>
    <x v="132"/>
    <x v="35"/>
    <m/>
  </r>
  <r>
    <d v="2018-10-10T00:00:00"/>
    <s v="SDD"/>
    <s v="PRLV SEPA"/>
    <x v="122"/>
    <x v="95"/>
    <x v="133"/>
    <x v="35"/>
    <m/>
  </r>
  <r>
    <d v="2018-10-26T00:00:00"/>
    <s v="SCT"/>
    <s v="VIR SEPA RECU"/>
    <x v="123"/>
    <x v="96"/>
    <x v="134"/>
    <x v="35"/>
    <m/>
  </r>
  <r>
    <d v="2018-10-25T00:00:00"/>
    <s v="CHQ NO"/>
    <s v="CHEQUE"/>
    <x v="124"/>
    <x v="98"/>
    <x v="135"/>
    <x v="36"/>
    <m/>
  </r>
  <r>
    <d v="2018-07-31T00:00:00"/>
    <s v="FAC.CB"/>
    <s v="FACTURE CARTE"/>
    <x v="125"/>
    <x v="99"/>
    <x v="136"/>
    <x v="37"/>
    <m/>
  </r>
  <r>
    <d v="2018-04-30T00:00:00"/>
    <s v="FAC.CB"/>
    <s v="FACTURE CARTE"/>
    <x v="126"/>
    <x v="100"/>
    <x v="137"/>
    <x v="38"/>
    <m/>
  </r>
  <r>
    <d v="2018-05-31T00:00:00"/>
    <s v="FAC.CB"/>
    <s v="FACTURE CARTE"/>
    <x v="127"/>
    <x v="100"/>
    <x v="138"/>
    <x v="38"/>
    <m/>
  </r>
  <r>
    <d v="2018-06-29T00:00:00"/>
    <s v="FAC.CB"/>
    <s v="FACTURE CARTE"/>
    <x v="128"/>
    <x v="100"/>
    <x v="139"/>
    <x v="38"/>
    <m/>
  </r>
  <r>
    <d v="2018-07-31T00:00:00"/>
    <s v="FAC.CB"/>
    <s v="FACTURE CARTE"/>
    <x v="129"/>
    <x v="100"/>
    <x v="140"/>
    <x v="38"/>
    <m/>
  </r>
  <r>
    <d v="2018-08-31T00:00:00"/>
    <s v="FAC.CB"/>
    <s v="FACTURE CARTE"/>
    <x v="130"/>
    <x v="100"/>
    <x v="141"/>
    <x v="38"/>
    <m/>
  </r>
  <r>
    <d v="2018-10-31T00:00:00"/>
    <s v="FAC.CB"/>
    <s v="FACTURE CARTE"/>
    <x v="131"/>
    <x v="100"/>
    <x v="142"/>
    <x v="38"/>
    <m/>
  </r>
  <r>
    <d v="2018-10-31T00:00:00"/>
    <s v="FAC.CB"/>
    <s v="FACTURE CARTE"/>
    <x v="132"/>
    <x v="100"/>
    <x v="143"/>
    <x v="38"/>
    <m/>
  </r>
  <r>
    <d v="2018-07-31T00:00:00"/>
    <s v="FAC.CB"/>
    <s v="FACTURE CARTE"/>
    <x v="133"/>
    <x v="101"/>
    <x v="144"/>
    <x v="39"/>
    <m/>
  </r>
  <r>
    <d v="2018-04-09T00:00:00"/>
    <s v="SDD"/>
    <s v="PRLV SEPA"/>
    <x v="134"/>
    <x v="102"/>
    <x v="80"/>
    <x v="40"/>
    <m/>
  </r>
  <r>
    <d v="2018-05-11T00:00:00"/>
    <s v="SDD"/>
    <s v="PRLV SEPA"/>
    <x v="135"/>
    <x v="103"/>
    <x v="145"/>
    <x v="40"/>
    <m/>
  </r>
  <r>
    <d v="2018-06-11T00:00:00"/>
    <s v="SDD"/>
    <s v="PRLV SEPA"/>
    <x v="136"/>
    <x v="104"/>
    <x v="146"/>
    <x v="40"/>
    <m/>
  </r>
  <r>
    <d v="2018-07-10T00:00:00"/>
    <s v="SDD"/>
    <s v="PRLV SEPA"/>
    <x v="137"/>
    <x v="105"/>
    <x v="147"/>
    <x v="40"/>
    <m/>
  </r>
  <r>
    <d v="2018-08-10T00:00:00"/>
    <s v="SDD"/>
    <s v="PRLV SEPA"/>
    <x v="138"/>
    <x v="106"/>
    <x v="148"/>
    <x v="40"/>
    <m/>
  </r>
  <r>
    <d v="2018-09-10T00:00:00"/>
    <s v="SDD"/>
    <s v="PRLV SEPA"/>
    <x v="139"/>
    <x v="107"/>
    <x v="149"/>
    <x v="40"/>
    <m/>
  </r>
  <r>
    <d v="2018-10-09T00:00:00"/>
    <s v="SDD"/>
    <s v="PRLV SEPA"/>
    <x v="140"/>
    <x v="108"/>
    <x v="150"/>
    <x v="40"/>
    <m/>
  </r>
  <r>
    <d v="2018-05-17T00:00:00"/>
    <s v="CHQ NO"/>
    <s v="CHEQUE"/>
    <x v="141"/>
    <x v="109"/>
    <x v="151"/>
    <x v="41"/>
    <m/>
  </r>
  <r>
    <d v="2018-07-31T00:00:00"/>
    <s v="FAC.CB"/>
    <s v="FACTURE CARTE"/>
    <x v="142"/>
    <x v="110"/>
    <x v="152"/>
    <x v="42"/>
    <m/>
  </r>
  <r>
    <d v="2018-05-07T00:00:00"/>
    <s v="REM.CHQ"/>
    <s v="REMISE CHEQUES"/>
    <x v="143"/>
    <x v="111"/>
    <x v="153"/>
    <x v="43"/>
    <m/>
  </r>
  <r>
    <d v="2018-07-04T00:00:00"/>
    <s v="REM.CHQ"/>
    <s v="REMISE CHEQUES"/>
    <x v="144"/>
    <x v="76"/>
    <x v="154"/>
    <x v="43"/>
    <m/>
  </r>
  <r>
    <d v="2018-04-30T00:00:00"/>
    <s v="FAC.CB"/>
    <s v="FACTURE CARTE"/>
    <x v="145"/>
    <x v="112"/>
    <x v="155"/>
    <x v="44"/>
    <m/>
  </r>
  <r>
    <d v="2018-04-30T00:00:00"/>
    <s v="FAC.CB"/>
    <s v="FACTURE CARTE"/>
    <x v="146"/>
    <x v="113"/>
    <x v="156"/>
    <x v="45"/>
    <m/>
  </r>
  <r>
    <d v="2018-04-30T00:00:00"/>
    <s v="FAC.CB"/>
    <s v="FACTURE CARTE"/>
    <x v="147"/>
    <x v="114"/>
    <x v="157"/>
    <x v="45"/>
    <m/>
  </r>
  <r>
    <d v="2018-05-31T00:00:00"/>
    <s v="FAC.CB"/>
    <s v="FACTURE CARTE"/>
    <x v="148"/>
    <x v="115"/>
    <x v="158"/>
    <x v="45"/>
    <m/>
  </r>
  <r>
    <d v="2018-05-31T00:00:00"/>
    <s v="FAC.CB"/>
    <s v="FACTURE CARTE"/>
    <x v="149"/>
    <x v="116"/>
    <x v="159"/>
    <x v="45"/>
    <m/>
  </r>
  <r>
    <d v="2018-06-29T00:00:00"/>
    <s v="FAC.CB"/>
    <s v="FACTURE CARTE"/>
    <x v="150"/>
    <x v="117"/>
    <x v="160"/>
    <x v="45"/>
    <m/>
  </r>
  <r>
    <d v="2018-06-29T00:00:00"/>
    <s v="FAC.CB"/>
    <s v="FACTURE CARTE"/>
    <x v="151"/>
    <x v="118"/>
    <x v="161"/>
    <x v="45"/>
    <m/>
  </r>
  <r>
    <d v="2018-06-29T00:00:00"/>
    <s v="FAC.CB"/>
    <s v="FACTURE CARTE"/>
    <x v="152"/>
    <x v="119"/>
    <x v="162"/>
    <x v="45"/>
    <m/>
  </r>
  <r>
    <d v="2018-06-29T00:00:00"/>
    <s v="FAC.CB"/>
    <s v="FACTURE CARTE"/>
    <x v="153"/>
    <x v="120"/>
    <x v="163"/>
    <x v="45"/>
    <m/>
  </r>
  <r>
    <d v="2018-07-31T00:00:00"/>
    <s v="FAC.CB"/>
    <s v="FACTURE CARTE"/>
    <x v="154"/>
    <x v="121"/>
    <x v="164"/>
    <x v="45"/>
    <m/>
  </r>
  <r>
    <d v="2018-07-31T00:00:00"/>
    <s v="FAC.CB"/>
    <s v="FACTURE CARTE"/>
    <x v="155"/>
    <x v="122"/>
    <x v="165"/>
    <x v="45"/>
    <m/>
  </r>
  <r>
    <d v="2018-07-31T00:00:00"/>
    <s v="FAC.CB"/>
    <s v="FACTURE CARTE"/>
    <x v="156"/>
    <x v="123"/>
    <x v="166"/>
    <x v="45"/>
    <m/>
  </r>
  <r>
    <d v="2018-08-31T00:00:00"/>
    <s v="FAC.CB"/>
    <s v="FACTURE CARTE"/>
    <x v="157"/>
    <x v="117"/>
    <x v="167"/>
    <x v="45"/>
    <m/>
  </r>
  <r>
    <d v="2018-09-28T00:00:00"/>
    <s v="FAC.CB"/>
    <s v="FACTURE CARTE"/>
    <x v="158"/>
    <x v="124"/>
    <x v="168"/>
    <x v="45"/>
    <m/>
  </r>
  <r>
    <d v="2018-09-28T00:00:00"/>
    <s v="FAC.CB"/>
    <s v="FACTURE CARTE"/>
    <x v="159"/>
    <x v="117"/>
    <x v="169"/>
    <x v="45"/>
    <m/>
  </r>
  <r>
    <d v="2018-09-28T00:00:00"/>
    <s v="FAC.CB"/>
    <s v="FACTURE CARTE"/>
    <x v="160"/>
    <x v="125"/>
    <x v="170"/>
    <x v="45"/>
    <m/>
  </r>
  <r>
    <d v="2018-09-28T00:00:00"/>
    <s v="FAC.CB"/>
    <s v="FACTURE CARTE"/>
    <x v="161"/>
    <x v="126"/>
    <x v="171"/>
    <x v="45"/>
    <m/>
  </r>
  <r>
    <d v="2018-09-28T00:00:00"/>
    <s v="FAC.CB"/>
    <s v="FACTURE CARTE"/>
    <x v="162"/>
    <x v="127"/>
    <x v="172"/>
    <x v="45"/>
    <m/>
  </r>
  <r>
    <d v="2018-04-04T00:00:00"/>
    <s v="SCT"/>
    <s v="VIR SEPA RECU"/>
    <x v="163"/>
    <x v="128"/>
    <x v="80"/>
    <x v="46"/>
    <m/>
  </r>
  <r>
    <d v="2018-04-30T00:00:00"/>
    <s v="SCT"/>
    <s v="VIR SEPA RECU"/>
    <x v="164"/>
    <x v="129"/>
    <x v="173"/>
    <x v="47"/>
    <m/>
  </r>
  <r>
    <d v="2018-05-28T00:00:00"/>
    <s v="SCT"/>
    <s v="VIR SEPA RECU"/>
    <x v="164"/>
    <x v="129"/>
    <x v="174"/>
    <x v="47"/>
    <m/>
  </r>
  <r>
    <d v="2018-06-26T00:00:00"/>
    <s v="SCT"/>
    <s v="VIR SEPA RECU"/>
    <x v="164"/>
    <x v="129"/>
    <x v="175"/>
    <x v="47"/>
    <m/>
  </r>
  <r>
    <d v="2018-07-27T00:00:00"/>
    <s v="SCT"/>
    <s v="VIR SEPA RECU"/>
    <x v="164"/>
    <x v="129"/>
    <x v="176"/>
    <x v="47"/>
    <m/>
  </r>
  <r>
    <d v="2018-08-29T00:00:00"/>
    <s v="SCT"/>
    <s v="VIR SEPA RECU"/>
    <x v="164"/>
    <x v="129"/>
    <x v="177"/>
    <x v="47"/>
    <m/>
  </r>
  <r>
    <d v="2018-09-26T00:00:00"/>
    <s v="SCT"/>
    <s v="VIR SEPA RECU"/>
    <x v="164"/>
    <x v="129"/>
    <x v="178"/>
    <x v="47"/>
    <m/>
  </r>
  <r>
    <d v="2018-10-25T00:00:00"/>
    <s v="SCT"/>
    <s v="VIR SEPA RECU"/>
    <x v="164"/>
    <x v="129"/>
    <x v="179"/>
    <x v="47"/>
    <m/>
  </r>
  <r>
    <d v="2018-06-27T00:00:00"/>
    <s v="SCT"/>
    <s v="VIR SEPA RECU"/>
    <x v="164"/>
    <x v="130"/>
    <x v="180"/>
    <x v="48"/>
    <m/>
  </r>
  <r>
    <d v="2018-10-10T00:00:00"/>
    <s v="SCT"/>
    <s v="VIR SEPA RECU"/>
    <x v="164"/>
    <x v="131"/>
    <x v="181"/>
    <x v="48"/>
    <m/>
  </r>
  <r>
    <d v="2018-07-31T00:00:00"/>
    <s v="FAC.CB"/>
    <s v="FACTURE CARTE"/>
    <x v="165"/>
    <x v="132"/>
    <x v="182"/>
    <x v="49"/>
    <m/>
  </r>
  <r>
    <d v="2018-04-30T00:00:00"/>
    <s v="FAC.CB"/>
    <s v="FACTURE CARTE"/>
    <x v="166"/>
    <x v="133"/>
    <x v="183"/>
    <x v="50"/>
    <m/>
  </r>
  <r>
    <d v="2018-05-31T00:00:00"/>
    <s v="FAC.CB"/>
    <s v="FACTURE CARTE"/>
    <x v="167"/>
    <x v="134"/>
    <x v="184"/>
    <x v="50"/>
    <m/>
  </r>
  <r>
    <d v="2018-06-29T00:00:00"/>
    <s v="FAC.CB"/>
    <s v="FACTURE CARTE"/>
    <x v="168"/>
    <x v="135"/>
    <x v="185"/>
    <x v="50"/>
    <m/>
  </r>
  <r>
    <d v="2018-07-31T00:00:00"/>
    <s v="FAC.CB"/>
    <s v="FACTURE CARTE"/>
    <x v="169"/>
    <x v="136"/>
    <x v="186"/>
    <x v="50"/>
    <m/>
  </r>
  <r>
    <d v="2018-09-28T00:00:00"/>
    <s v="FAC.CB"/>
    <s v="FACTURE CARTE"/>
    <x v="170"/>
    <x v="137"/>
    <x v="187"/>
    <x v="50"/>
    <m/>
  </r>
  <r>
    <d v="2018-10-31T00:00:00"/>
    <s v="FAC.CB"/>
    <s v="FACTURE CARTE"/>
    <x v="171"/>
    <x v="138"/>
    <x v="188"/>
    <x v="50"/>
    <m/>
  </r>
  <r>
    <d v="2018-04-24T00:00:00"/>
    <s v="RET DAB"/>
    <s v="RETRAIT DAB"/>
    <x v="172"/>
    <x v="139"/>
    <x v="189"/>
    <x v="51"/>
    <m/>
  </r>
  <r>
    <d v="2018-05-09T00:00:00"/>
    <s v="RET DAB"/>
    <s v="RETRAIT DAB"/>
    <x v="173"/>
    <x v="139"/>
    <x v="190"/>
    <x v="51"/>
    <m/>
  </r>
  <r>
    <d v="2018-06-06T00:00:00"/>
    <s v="RET DAB"/>
    <s v="RETRAIT DAB"/>
    <x v="174"/>
    <x v="30"/>
    <x v="191"/>
    <x v="51"/>
    <m/>
  </r>
  <r>
    <d v="2018-06-06T00:00:00"/>
    <s v="RET DAB"/>
    <s v="RETRAIT DAB"/>
    <x v="175"/>
    <x v="30"/>
    <x v="192"/>
    <x v="51"/>
    <m/>
  </r>
  <r>
    <d v="2018-06-11T00:00:00"/>
    <s v="RET DAB"/>
    <s v="RETRAIT DAB"/>
    <x v="176"/>
    <x v="139"/>
    <x v="193"/>
    <x v="51"/>
    <m/>
  </r>
  <r>
    <d v="2018-06-13T00:00:00"/>
    <s v="RET DAB"/>
    <s v="RETRAIT DAB"/>
    <x v="177"/>
    <x v="140"/>
    <x v="194"/>
    <x v="51"/>
    <m/>
  </r>
  <r>
    <d v="2018-07-10T00:00:00"/>
    <s v="RET DAB"/>
    <s v="RETRAIT DAB"/>
    <x v="178"/>
    <x v="139"/>
    <x v="195"/>
    <x v="51"/>
    <m/>
  </r>
  <r>
    <d v="2018-07-12T00:00:00"/>
    <s v="RET DAB"/>
    <s v="RETRAIT DAB"/>
    <x v="179"/>
    <x v="141"/>
    <x v="196"/>
    <x v="51"/>
    <m/>
  </r>
  <r>
    <d v="2018-07-16T00:00:00"/>
    <s v="RET DAB"/>
    <s v="RETRAIT DAB"/>
    <x v="180"/>
    <x v="142"/>
    <x v="197"/>
    <x v="51"/>
    <m/>
  </r>
  <r>
    <d v="2018-07-16T00:00:00"/>
    <s v="RET DAB"/>
    <s v="RETRAIT DAB"/>
    <x v="181"/>
    <x v="30"/>
    <x v="198"/>
    <x v="51"/>
    <m/>
  </r>
  <r>
    <d v="2018-09-17T00:00:00"/>
    <s v="RET DAB"/>
    <s v="RETRAIT DAB"/>
    <x v="182"/>
    <x v="140"/>
    <x v="199"/>
    <x v="51"/>
    <m/>
  </r>
  <r>
    <d v="2018-09-25T00:00:00"/>
    <s v="RET DAB"/>
    <s v="RETRAIT DAB"/>
    <x v="183"/>
    <x v="143"/>
    <x v="200"/>
    <x v="51"/>
    <m/>
  </r>
  <r>
    <d v="2018-10-11T00:00:00"/>
    <s v="RET DAB"/>
    <s v="RETRAIT DAB"/>
    <x v="184"/>
    <x v="47"/>
    <x v="201"/>
    <x v="51"/>
    <m/>
  </r>
  <r>
    <d v="2018-05-07T00:00:00"/>
    <s v="REM.CHQ"/>
    <s v="REMISE CHEQUES"/>
    <x v="185"/>
    <x v="144"/>
    <x v="202"/>
    <x v="52"/>
    <m/>
  </r>
  <r>
    <d v="2018-05-07T00:00:00"/>
    <s v="REM.CHQ"/>
    <s v="REMISE CHEQUES"/>
    <x v="186"/>
    <x v="145"/>
    <x v="203"/>
    <x v="52"/>
    <m/>
  </r>
  <r>
    <d v="2018-06-04T00:00:00"/>
    <s v="REM.CHQ"/>
    <s v="REMISE CHEQUES"/>
    <x v="187"/>
    <x v="146"/>
    <x v="204"/>
    <x v="52"/>
    <m/>
  </r>
  <r>
    <d v="2018-07-16T00:00:00"/>
    <s v="REM.CHQ"/>
    <s v="REMISE CHEQUES"/>
    <x v="188"/>
    <x v="147"/>
    <x v="205"/>
    <x v="52"/>
    <m/>
  </r>
  <r>
    <d v="2018-08-08T00:00:00"/>
    <s v="REM.CHQ"/>
    <s v="REMISE CHEQUES"/>
    <x v="189"/>
    <x v="148"/>
    <x v="206"/>
    <x v="52"/>
    <m/>
  </r>
  <r>
    <d v="2018-09-07T00:00:00"/>
    <s v="REM.CHQ"/>
    <s v="REMISE CHEQUES"/>
    <x v="190"/>
    <x v="149"/>
    <x v="207"/>
    <x v="52"/>
    <m/>
  </r>
  <r>
    <d v="2018-10-15T00:00:00"/>
    <s v="REM.CHQ"/>
    <s v="REMISE CHEQUES"/>
    <x v="191"/>
    <x v="150"/>
    <x v="208"/>
    <x v="52"/>
    <m/>
  </r>
  <r>
    <d v="2018-10-02T00:00:00"/>
    <s v="CHQ NO"/>
    <s v="CHEQUE"/>
    <x v="192"/>
    <x v="151"/>
    <x v="209"/>
    <x v="53"/>
    <m/>
  </r>
  <r>
    <d v="2018-07-31T00:00:00"/>
    <s v="FAC.CB"/>
    <s v="FACTURE CARTE"/>
    <x v="193"/>
    <x v="152"/>
    <x v="210"/>
    <x v="54"/>
    <m/>
  </r>
  <r>
    <d v="2018-06-29T00:00:00"/>
    <s v="FAC.CB"/>
    <s v="FACTURE CARTE"/>
    <x v="194"/>
    <x v="153"/>
    <x v="211"/>
    <x v="55"/>
    <m/>
  </r>
  <r>
    <d v="2018-07-31T00:00:00"/>
    <s v="FAC.CB"/>
    <s v="FACTURE CARTE"/>
    <x v="195"/>
    <x v="154"/>
    <x v="212"/>
    <x v="55"/>
    <m/>
  </r>
  <r>
    <d v="2018-10-31T00:00:00"/>
    <s v="FAC.CB"/>
    <s v="FACTURE CARTE"/>
    <x v="196"/>
    <x v="155"/>
    <x v="213"/>
    <x v="55"/>
    <m/>
  </r>
  <r>
    <d v="2018-04-30T00:00:00"/>
    <s v="FAC.CB"/>
    <s v="FACTURE CARTE"/>
    <x v="197"/>
    <x v="156"/>
    <x v="214"/>
    <x v="56"/>
    <m/>
  </r>
  <r>
    <d v="2018-04-30T00:00:00"/>
    <s v="FAC.CB"/>
    <s v="FACTURE CARTE"/>
    <x v="198"/>
    <x v="157"/>
    <x v="215"/>
    <x v="56"/>
    <m/>
  </r>
  <r>
    <d v="2018-04-30T00:00:00"/>
    <s v="FAC.CB"/>
    <s v="FACTURE CARTE"/>
    <x v="199"/>
    <x v="158"/>
    <x v="216"/>
    <x v="56"/>
    <m/>
  </r>
  <r>
    <d v="2018-04-30T00:00:00"/>
    <s v="FAC.CB"/>
    <s v="FACTURE CARTE"/>
    <x v="200"/>
    <x v="159"/>
    <x v="217"/>
    <x v="56"/>
    <m/>
  </r>
  <r>
    <d v="2018-04-30T00:00:00"/>
    <s v="FAC.CB"/>
    <s v="FACTURE CARTE"/>
    <x v="201"/>
    <x v="160"/>
    <x v="218"/>
    <x v="56"/>
    <m/>
  </r>
  <r>
    <d v="2018-04-30T00:00:00"/>
    <s v="FAC.CB"/>
    <s v="FACTURE CARTE"/>
    <x v="202"/>
    <x v="161"/>
    <x v="219"/>
    <x v="56"/>
    <m/>
  </r>
  <r>
    <d v="2018-04-30T00:00:00"/>
    <s v="FAC.CB"/>
    <s v="FACTURE CARTE"/>
    <x v="203"/>
    <x v="162"/>
    <x v="220"/>
    <x v="56"/>
    <m/>
  </r>
  <r>
    <d v="2018-05-31T00:00:00"/>
    <s v="FAC.CB"/>
    <s v="FACTURE CARTE"/>
    <x v="204"/>
    <x v="163"/>
    <x v="221"/>
    <x v="56"/>
    <m/>
  </r>
  <r>
    <d v="2018-05-31T00:00:00"/>
    <s v="FAC.CB"/>
    <s v="FACTURE CARTE"/>
    <x v="205"/>
    <x v="164"/>
    <x v="222"/>
    <x v="56"/>
    <m/>
  </r>
  <r>
    <d v="2018-05-31T00:00:00"/>
    <s v="FAC.CB"/>
    <s v="FACTURE CARTE"/>
    <x v="206"/>
    <x v="165"/>
    <x v="223"/>
    <x v="56"/>
    <m/>
  </r>
  <r>
    <d v="2018-05-31T00:00:00"/>
    <s v="FAC.CB"/>
    <s v="FACTURE CARTE"/>
    <x v="207"/>
    <x v="166"/>
    <x v="224"/>
    <x v="56"/>
    <m/>
  </r>
  <r>
    <d v="2018-05-31T00:00:00"/>
    <s v="FAC.CB"/>
    <s v="FACTURE CARTE"/>
    <x v="208"/>
    <x v="167"/>
    <x v="225"/>
    <x v="56"/>
    <m/>
  </r>
  <r>
    <d v="2018-06-29T00:00:00"/>
    <s v="FAC.CB"/>
    <s v="FACTURE CARTE"/>
    <x v="209"/>
    <x v="168"/>
    <x v="226"/>
    <x v="56"/>
    <m/>
  </r>
  <r>
    <d v="2018-06-29T00:00:00"/>
    <s v="FAC.CB"/>
    <s v="FACTURE CARTE"/>
    <x v="210"/>
    <x v="169"/>
    <x v="227"/>
    <x v="56"/>
    <m/>
  </r>
  <r>
    <d v="2018-06-29T00:00:00"/>
    <s v="FAC.CB"/>
    <s v="FACTURE CARTE"/>
    <x v="211"/>
    <x v="170"/>
    <x v="228"/>
    <x v="56"/>
    <m/>
  </r>
  <r>
    <d v="2018-06-29T00:00:00"/>
    <s v="FAC.CB"/>
    <s v="FACTURE CARTE"/>
    <x v="212"/>
    <x v="171"/>
    <x v="229"/>
    <x v="56"/>
    <m/>
  </r>
  <r>
    <d v="2018-06-29T00:00:00"/>
    <s v="FAC.CB"/>
    <s v="FACTURE CARTE"/>
    <x v="213"/>
    <x v="172"/>
    <x v="230"/>
    <x v="56"/>
    <m/>
  </r>
  <r>
    <d v="2018-06-29T00:00:00"/>
    <s v="FAC.CB"/>
    <s v="FACTURE CARTE"/>
    <x v="214"/>
    <x v="173"/>
    <x v="231"/>
    <x v="56"/>
    <m/>
  </r>
  <r>
    <d v="2018-06-29T00:00:00"/>
    <s v="FAC.CB"/>
    <s v="FACTURE CARTE"/>
    <x v="214"/>
    <x v="174"/>
    <x v="232"/>
    <x v="56"/>
    <m/>
  </r>
  <r>
    <d v="2018-06-29T00:00:00"/>
    <s v="FAC.CB"/>
    <s v="FACTURE CARTE"/>
    <x v="215"/>
    <x v="175"/>
    <x v="233"/>
    <x v="56"/>
    <m/>
  </r>
  <r>
    <d v="2018-06-29T00:00:00"/>
    <s v="FAC.CB"/>
    <s v="FACTURE CARTE"/>
    <x v="216"/>
    <x v="176"/>
    <x v="234"/>
    <x v="56"/>
    <m/>
  </r>
  <r>
    <d v="2018-07-31T00:00:00"/>
    <s v="FAC.CB"/>
    <s v="FACTURE CARTE"/>
    <x v="217"/>
    <x v="177"/>
    <x v="235"/>
    <x v="56"/>
    <m/>
  </r>
  <r>
    <d v="2018-07-31T00:00:00"/>
    <s v="FAC.CB"/>
    <s v="FACTURE CARTE"/>
    <x v="218"/>
    <x v="178"/>
    <x v="236"/>
    <x v="56"/>
    <m/>
  </r>
  <r>
    <d v="2018-07-31T00:00:00"/>
    <s v="FAC.CB"/>
    <s v="FACTURE CARTE"/>
    <x v="219"/>
    <x v="179"/>
    <x v="237"/>
    <x v="56"/>
    <m/>
  </r>
  <r>
    <d v="2018-07-31T00:00:00"/>
    <s v="FAC.CB"/>
    <s v="FACTURE CARTE"/>
    <x v="220"/>
    <x v="180"/>
    <x v="238"/>
    <x v="56"/>
    <m/>
  </r>
  <r>
    <d v="2018-07-31T00:00:00"/>
    <s v="FAC.CB"/>
    <s v="FACTURE CARTE"/>
    <x v="221"/>
    <x v="181"/>
    <x v="239"/>
    <x v="56"/>
    <m/>
  </r>
  <r>
    <d v="2018-07-31T00:00:00"/>
    <s v="FAC.CB"/>
    <s v="FACTURE CARTE"/>
    <x v="222"/>
    <x v="182"/>
    <x v="240"/>
    <x v="56"/>
    <m/>
  </r>
  <r>
    <d v="2018-07-31T00:00:00"/>
    <s v="FAC.CB"/>
    <s v="FACTURE CARTE"/>
    <x v="223"/>
    <x v="183"/>
    <x v="241"/>
    <x v="56"/>
    <m/>
  </r>
  <r>
    <d v="2018-08-31T00:00:00"/>
    <s v="FAC.CB"/>
    <s v="FACTURE CARTE"/>
    <x v="224"/>
    <x v="184"/>
    <x v="242"/>
    <x v="56"/>
    <m/>
  </r>
  <r>
    <d v="2018-08-31T00:00:00"/>
    <s v="FAC.CB"/>
    <s v="FACTURE CARTE"/>
    <x v="225"/>
    <x v="185"/>
    <x v="243"/>
    <x v="56"/>
    <m/>
  </r>
  <r>
    <d v="2018-08-31T00:00:00"/>
    <s v="FAC.CB"/>
    <s v="FACTURE CARTE"/>
    <x v="226"/>
    <x v="186"/>
    <x v="244"/>
    <x v="56"/>
    <m/>
  </r>
  <r>
    <d v="2018-08-31T00:00:00"/>
    <s v="FAC.CB"/>
    <s v="FACTURE CARTE"/>
    <x v="227"/>
    <x v="187"/>
    <x v="245"/>
    <x v="56"/>
    <m/>
  </r>
  <r>
    <d v="2018-08-31T00:00:00"/>
    <s v="FAC.CB"/>
    <s v="FACTURE CARTE"/>
    <x v="228"/>
    <x v="188"/>
    <x v="246"/>
    <x v="56"/>
    <m/>
  </r>
  <r>
    <d v="2018-08-31T00:00:00"/>
    <s v="FAC.CB"/>
    <s v="FACTURE CARTE"/>
    <x v="229"/>
    <x v="189"/>
    <x v="247"/>
    <x v="56"/>
    <m/>
  </r>
  <r>
    <d v="2018-08-31T00:00:00"/>
    <s v="FAC.CB"/>
    <s v="FACTURE CARTE"/>
    <x v="230"/>
    <x v="190"/>
    <x v="248"/>
    <x v="56"/>
    <m/>
  </r>
  <r>
    <d v="2018-08-31T00:00:00"/>
    <s v="FAC.CB"/>
    <s v="FACTURE CARTE"/>
    <x v="231"/>
    <x v="191"/>
    <x v="249"/>
    <x v="56"/>
    <m/>
  </r>
  <r>
    <d v="2018-08-31T00:00:00"/>
    <s v="FAC.CB"/>
    <s v="FACTURE CARTE"/>
    <x v="232"/>
    <x v="192"/>
    <x v="250"/>
    <x v="56"/>
    <m/>
  </r>
  <r>
    <d v="2018-09-28T00:00:00"/>
    <s v="FAC.CB"/>
    <s v="FACTURE CARTE"/>
    <x v="233"/>
    <x v="193"/>
    <x v="251"/>
    <x v="56"/>
    <m/>
  </r>
  <r>
    <d v="2018-09-28T00:00:00"/>
    <s v="FAC.CB"/>
    <s v="FACTURE CARTE"/>
    <x v="234"/>
    <x v="140"/>
    <x v="252"/>
    <x v="56"/>
    <m/>
  </r>
  <r>
    <d v="2018-09-28T00:00:00"/>
    <s v="FAC.CB"/>
    <s v="FACTURE CARTE"/>
    <x v="235"/>
    <x v="194"/>
    <x v="253"/>
    <x v="56"/>
    <m/>
  </r>
  <r>
    <d v="2018-09-28T00:00:00"/>
    <s v="FAC.CB"/>
    <s v="FACTURE CARTE"/>
    <x v="236"/>
    <x v="195"/>
    <x v="254"/>
    <x v="56"/>
    <m/>
  </r>
  <r>
    <d v="2018-09-28T00:00:00"/>
    <s v="FAC.CB"/>
    <s v="FACTURE CARTE"/>
    <x v="237"/>
    <x v="196"/>
    <x v="255"/>
    <x v="56"/>
    <m/>
  </r>
  <r>
    <d v="2018-09-28T00:00:00"/>
    <s v="FAC.CB"/>
    <s v="FACTURE CARTE"/>
    <x v="237"/>
    <x v="197"/>
    <x v="256"/>
    <x v="56"/>
    <m/>
  </r>
  <r>
    <d v="2018-10-31T00:00:00"/>
    <s v="FAC.CB"/>
    <s v="FACTURE CARTE"/>
    <x v="238"/>
    <x v="198"/>
    <x v="257"/>
    <x v="56"/>
    <m/>
  </r>
  <r>
    <d v="2018-10-31T00:00:00"/>
    <s v="FAC.CB"/>
    <s v="FACTURE CARTE"/>
    <x v="239"/>
    <x v="199"/>
    <x v="258"/>
    <x v="56"/>
    <m/>
  </r>
  <r>
    <d v="2018-10-31T00:00:00"/>
    <s v="FAC.CB"/>
    <s v="FACTURE CARTE"/>
    <x v="240"/>
    <x v="200"/>
    <x v="259"/>
    <x v="56"/>
    <m/>
  </r>
  <r>
    <d v="2018-10-31T00:00:00"/>
    <s v="FAC.CB"/>
    <s v="FACTURE CARTE"/>
    <x v="241"/>
    <x v="201"/>
    <x v="260"/>
    <x v="56"/>
    <m/>
  </r>
  <r>
    <d v="2018-10-31T00:00:00"/>
    <s v="FAC.CB"/>
    <s v="FACTURE CARTE"/>
    <x v="241"/>
    <x v="202"/>
    <x v="261"/>
    <x v="56"/>
    <m/>
  </r>
  <r>
    <d v="2018-10-31T00:00:00"/>
    <s v="FAC.CB"/>
    <s v="FACTURE CARTE"/>
    <x v="242"/>
    <x v="203"/>
    <x v="262"/>
    <x v="56"/>
    <m/>
  </r>
  <r>
    <d v="2018-05-17T00:00:00"/>
    <s v="CHQ NO"/>
    <s v="CHEQUE"/>
    <x v="243"/>
    <x v="204"/>
    <x v="263"/>
    <x v="57"/>
    <m/>
  </r>
  <r>
    <d v="2018-10-25T00:00:00"/>
    <s v="SDD"/>
    <s v="PRLV SEPA"/>
    <x v="244"/>
    <x v="205"/>
    <x v="264"/>
    <x v="58"/>
    <m/>
  </r>
  <r>
    <d v="2018-07-31T00:00:00"/>
    <s v="FAC.CB"/>
    <s v="FACTURE CARTE"/>
    <x v="245"/>
    <x v="206"/>
    <x v="265"/>
    <x v="59"/>
    <m/>
  </r>
  <r>
    <d v="2018-09-03T00:00:00"/>
    <s v="SCT"/>
    <s v="VIR SEPA RECU"/>
    <x v="246"/>
    <x v="207"/>
    <x v="266"/>
    <x v="60"/>
    <m/>
  </r>
  <r>
    <d v="2018-09-11T00:00:00"/>
    <s v="CHQ NO"/>
    <s v="CHEQUE"/>
    <x v="247"/>
    <x v="208"/>
    <x v="267"/>
    <x v="61"/>
    <m/>
  </r>
  <r>
    <d v="2018-09-12T00:00:00"/>
    <s v="CHQ NO"/>
    <s v="CHEQUE"/>
    <x v="248"/>
    <x v="209"/>
    <x v="268"/>
    <x v="61"/>
    <m/>
  </r>
  <r>
    <d v="2018-09-20T00:00:00"/>
    <s v="CHQ NO"/>
    <s v="CHEQUE"/>
    <x v="249"/>
    <x v="98"/>
    <x v="269"/>
    <x v="61"/>
    <m/>
  </r>
  <r>
    <d v="2018-09-28T00:00:00"/>
    <s v="FAC.CB"/>
    <s v="FACTURE CARTE"/>
    <x v="250"/>
    <x v="109"/>
    <x v="270"/>
    <x v="6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23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 fieldListSortAscending="1">
  <location ref="J3:K319" firstHeaderRow="1" firstDataRow="1" firstDataCol="1"/>
  <pivotFields count="10">
    <pivotField numFmtId="14" showAll="0" defaultSubtotal="0"/>
    <pivotField showAll="0" defaultSubtotal="0"/>
    <pivotField showAll="0" defaultSubtotal="0"/>
    <pivotField axis="axisRow" showAll="0" defaultSubtotal="0">
      <items count="251">
        <item x="63"/>
        <item x="64"/>
        <item x="65"/>
        <item x="66"/>
        <item x="67"/>
        <item x="35"/>
        <item x="34"/>
        <item x="36"/>
        <item x="100"/>
        <item x="101"/>
        <item x="102"/>
        <item x="97"/>
        <item x="98"/>
        <item x="68"/>
        <item x="103"/>
        <item x="104"/>
        <item x="99"/>
        <item x="84"/>
        <item x="82"/>
        <item x="81"/>
        <item x="80"/>
        <item x="79"/>
        <item x="52"/>
        <item x="55"/>
        <item x="56"/>
        <item x="51"/>
        <item x="50"/>
        <item x="94"/>
        <item x="93"/>
        <item x="92"/>
        <item x="95"/>
        <item x="42"/>
        <item x="12"/>
        <item x="89"/>
        <item x="90"/>
        <item x="46"/>
        <item x="5"/>
        <item x="39"/>
        <item x="24"/>
        <item x="13"/>
        <item x="72"/>
        <item x="8"/>
        <item x="25"/>
        <item x="9"/>
        <item x="6"/>
        <item x="20"/>
        <item x="37"/>
        <item x="70"/>
        <item x="105"/>
        <item x="14"/>
        <item x="91"/>
        <item x="7"/>
        <item x="40"/>
        <item x="21"/>
        <item x="27"/>
        <item x="18"/>
        <item x="47"/>
        <item x="75"/>
        <item x="10"/>
        <item x="43"/>
        <item x="45"/>
        <item x="69"/>
        <item x="71"/>
        <item x="22"/>
        <item x="2"/>
        <item x="74"/>
        <item x="57"/>
        <item x="11"/>
        <item x="88"/>
        <item x="30"/>
        <item x="33"/>
        <item x="28"/>
        <item x="32"/>
        <item x="73"/>
        <item x="48"/>
        <item x="23"/>
        <item x="41"/>
        <item x="16"/>
        <item x="31"/>
        <item x="15"/>
        <item x="49"/>
        <item x="4"/>
        <item x="0"/>
        <item x="19"/>
        <item x="44"/>
        <item x="29"/>
        <item x="1"/>
        <item x="17"/>
        <item x="3"/>
        <item x="38"/>
        <item x="26"/>
        <item x="83"/>
        <item x="85"/>
        <item x="87"/>
        <item x="86"/>
        <item x="96"/>
        <item x="58"/>
        <item x="59"/>
        <item x="77"/>
        <item x="76"/>
        <item x="60"/>
        <item x="61"/>
        <item x="62"/>
        <item x="78"/>
        <item x="53"/>
        <item x="54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</items>
    </pivotField>
    <pivotField dataField="1" showAll="0" defaultSubtotal="0">
      <items count="210">
        <item x="204"/>
        <item x="205"/>
        <item x="54"/>
        <item x="89"/>
        <item x="65"/>
        <item x="56"/>
        <item x="67"/>
        <item x="68"/>
        <item x="185"/>
        <item x="196"/>
        <item x="153"/>
        <item x="62"/>
        <item x="66"/>
        <item x="186"/>
        <item x="188"/>
        <item x="155"/>
        <item x="143"/>
        <item x="156"/>
        <item x="106"/>
        <item x="177"/>
        <item x="105"/>
        <item x="167"/>
        <item x="103"/>
        <item x="141"/>
        <item x="109"/>
        <item x="104"/>
        <item x="102"/>
        <item x="58"/>
        <item x="45"/>
        <item x="64"/>
        <item x="94"/>
        <item x="11"/>
        <item x="169"/>
        <item x="107"/>
        <item x="189"/>
        <item x="63"/>
        <item x="198"/>
        <item x="48"/>
        <item x="95"/>
        <item x="163"/>
        <item x="108"/>
        <item x="164"/>
        <item x="142"/>
        <item x="208"/>
        <item x="174"/>
        <item x="200"/>
        <item x="1"/>
        <item x="172"/>
        <item x="190"/>
        <item x="157"/>
        <item x="25"/>
        <item x="91"/>
        <item x="47"/>
        <item x="49"/>
        <item x="170"/>
        <item x="122"/>
        <item x="24"/>
        <item x="38"/>
        <item x="173"/>
        <item x="132"/>
        <item x="36"/>
        <item x="158"/>
        <item x="32"/>
        <item x="168"/>
        <item x="55"/>
        <item x="140"/>
        <item x="199"/>
        <item x="61"/>
        <item x="34"/>
        <item x="202"/>
        <item x="33"/>
        <item x="37"/>
        <item x="35"/>
        <item x="115"/>
        <item x="133"/>
        <item x="72"/>
        <item x="116"/>
        <item x="191"/>
        <item x="101"/>
        <item x="10"/>
        <item x="193"/>
        <item x="195"/>
        <item x="41"/>
        <item x="187"/>
        <item x="21"/>
        <item x="87"/>
        <item x="2"/>
        <item x="159"/>
        <item x="203"/>
        <item x="126"/>
        <item x="197"/>
        <item x="12"/>
        <item x="184"/>
        <item x="26"/>
        <item x="42"/>
        <item x="39"/>
        <item x="30"/>
        <item x="14"/>
        <item x="23"/>
        <item x="120"/>
        <item x="160"/>
        <item x="161"/>
        <item x="70"/>
        <item x="3"/>
        <item x="137"/>
        <item x="162"/>
        <item x="181"/>
        <item x="98"/>
        <item x="40"/>
        <item x="86"/>
        <item x="83"/>
        <item x="71"/>
        <item x="154"/>
        <item x="209"/>
        <item x="178"/>
        <item x="15"/>
        <item x="165"/>
        <item x="118"/>
        <item x="134"/>
        <item x="46"/>
        <item x="117"/>
        <item x="139"/>
        <item x="57"/>
        <item x="123"/>
        <item x="176"/>
        <item x="201"/>
        <item x="90"/>
        <item x="182"/>
        <item x="0"/>
        <item x="192"/>
        <item x="166"/>
        <item x="113"/>
        <item x="60"/>
        <item x="114"/>
        <item x="180"/>
        <item x="16"/>
        <item x="13"/>
        <item x="183"/>
        <item x="125"/>
        <item x="136"/>
        <item x="179"/>
        <item x="112"/>
        <item x="119"/>
        <item x="152"/>
        <item x="31"/>
        <item x="88"/>
        <item x="19"/>
        <item x="99"/>
        <item x="138"/>
        <item x="121"/>
        <item x="135"/>
        <item x="124"/>
        <item x="206"/>
        <item x="59"/>
        <item x="85"/>
        <item x="22"/>
        <item x="194"/>
        <item x="171"/>
        <item x="74"/>
        <item x="20"/>
        <item x="18"/>
        <item x="84"/>
        <item x="175"/>
        <item x="69"/>
        <item x="17"/>
        <item x="6"/>
        <item x="73"/>
        <item x="100"/>
        <item x="4"/>
        <item x="151"/>
        <item x="43"/>
        <item x="127"/>
        <item x="8"/>
        <item x="110"/>
        <item x="44"/>
        <item x="75"/>
        <item x="9"/>
        <item x="5"/>
        <item x="7"/>
        <item x="96"/>
        <item x="50"/>
        <item x="53"/>
        <item x="51"/>
        <item x="97"/>
        <item x="93"/>
        <item x="52"/>
        <item x="111"/>
        <item x="92"/>
        <item x="77"/>
        <item x="82"/>
        <item x="129"/>
        <item x="81"/>
        <item x="144"/>
        <item x="76"/>
        <item x="80"/>
        <item x="29"/>
        <item x="27"/>
        <item x="28"/>
        <item x="131"/>
        <item x="207"/>
        <item x="130"/>
        <item x="146"/>
        <item x="145"/>
        <item x="128"/>
        <item x="148"/>
        <item x="150"/>
        <item x="79"/>
        <item x="149"/>
        <item x="147"/>
        <item x="78"/>
      </items>
    </pivotField>
    <pivotField showAll="0" defaultSubtotal="0">
      <items count="271">
        <item x="51"/>
        <item x="62"/>
        <item x="196"/>
        <item x="263"/>
        <item x="83"/>
        <item x="107"/>
        <item x="65"/>
        <item x="55"/>
        <item x="104"/>
        <item x="98"/>
        <item x="186"/>
        <item x="127"/>
        <item x="140"/>
        <item x="1"/>
        <item x="201"/>
        <item x="133"/>
        <item x="147"/>
        <item x="86"/>
        <item x="45"/>
        <item x="150"/>
        <item x="118"/>
        <item x="113"/>
        <item x="90"/>
        <item x="12"/>
        <item x="57"/>
        <item x="210"/>
        <item x="209"/>
        <item x="121"/>
        <item x="100"/>
        <item x="182"/>
        <item x="172"/>
        <item x="30"/>
        <item x="0"/>
        <item x="195"/>
        <item x="171"/>
        <item x="144"/>
        <item x="114"/>
        <item x="256"/>
        <item x="72"/>
        <item x="264"/>
        <item x="84"/>
        <item x="70"/>
        <item x="255"/>
        <item x="241"/>
        <item x="102"/>
        <item x="96"/>
        <item x="240"/>
        <item x="18"/>
        <item x="138"/>
        <item x="159"/>
        <item x="44"/>
        <item x="103"/>
        <item x="97"/>
        <item x="262"/>
        <item x="88"/>
        <item x="225"/>
        <item x="11"/>
        <item x="143"/>
        <item x="136"/>
        <item x="261"/>
        <item x="193"/>
        <item x="265"/>
        <item x="179"/>
        <item x="134"/>
        <item x="212"/>
        <item x="82"/>
        <item x="254"/>
        <item x="181"/>
        <item x="260"/>
        <item x="166"/>
        <item x="32"/>
        <item x="270"/>
        <item x="224"/>
        <item x="116"/>
        <item x="115"/>
        <item x="223"/>
        <item x="71"/>
        <item x="41"/>
        <item x="50"/>
        <item x="17"/>
        <item x="141"/>
        <item x="29"/>
        <item x="158"/>
        <item x="16"/>
        <item x="49"/>
        <item x="250"/>
        <item x="54"/>
        <item x="154"/>
        <item x="249"/>
        <item x="194"/>
        <item x="75"/>
        <item x="259"/>
        <item x="184"/>
        <item x="170"/>
        <item x="248"/>
        <item x="8"/>
        <item x="222"/>
        <item x="106"/>
        <item x="253"/>
        <item x="128"/>
        <item x="252"/>
        <item x="31"/>
        <item x="247"/>
        <item x="36"/>
        <item x="28"/>
        <item x="7"/>
        <item x="258"/>
        <item x="125"/>
        <item x="73"/>
        <item x="91"/>
        <item x="148"/>
        <item x="126"/>
        <item x="234"/>
        <item x="169"/>
        <item x="257"/>
        <item x="151"/>
        <item x="139"/>
        <item x="246"/>
        <item x="251"/>
        <item x="42"/>
        <item x="109"/>
        <item x="52"/>
        <item x="40"/>
        <item x="101"/>
        <item x="95"/>
        <item x="13"/>
        <item x="60"/>
        <item x="187"/>
        <item x="233"/>
        <item x="19"/>
        <item x="163"/>
        <item x="206"/>
        <item x="124"/>
        <item x="6"/>
        <item x="27"/>
        <item x="5"/>
        <item x="4"/>
        <item x="78"/>
        <item x="221"/>
        <item x="137"/>
        <item x="35"/>
        <item x="168"/>
        <item x="117"/>
        <item x="24"/>
        <item x="79"/>
        <item x="200"/>
        <item x="39"/>
        <item x="74"/>
        <item x="146"/>
        <item x="155"/>
        <item x="38"/>
        <item x="34"/>
        <item x="245"/>
        <item x="76"/>
        <item x="21"/>
        <item x="175"/>
        <item x="63"/>
        <item x="77"/>
        <item x="152"/>
        <item x="157"/>
        <item x="10"/>
        <item x="185"/>
        <item x="167"/>
        <item x="165"/>
        <item x="48"/>
        <item x="232"/>
        <item x="198"/>
        <item x="156"/>
        <item x="244"/>
        <item x="174"/>
        <item x="220"/>
        <item x="188"/>
        <item x="192"/>
        <item x="197"/>
        <item x="199"/>
        <item x="93"/>
        <item x="164"/>
        <item x="219"/>
        <item x="239"/>
        <item x="202"/>
        <item x="191"/>
        <item x="231"/>
        <item x="208"/>
        <item x="15"/>
        <item x="218"/>
        <item x="269"/>
        <item x="238"/>
        <item x="68"/>
        <item x="14"/>
        <item x="53"/>
        <item x="213"/>
        <item x="205"/>
        <item x="61"/>
        <item x="204"/>
        <item x="237"/>
        <item x="89"/>
        <item x="23"/>
        <item x="20"/>
        <item x="64"/>
        <item x="236"/>
        <item x="230"/>
        <item x="111"/>
        <item x="110"/>
        <item x="243"/>
        <item x="26"/>
        <item x="217"/>
        <item x="56"/>
        <item x="81"/>
        <item x="9"/>
        <item x="105"/>
        <item x="99"/>
        <item x="25"/>
        <item x="266"/>
        <item x="235"/>
        <item x="119"/>
        <item x="22"/>
        <item x="47"/>
        <item x="183"/>
        <item x="162"/>
        <item x="229"/>
        <item x="92"/>
        <item x="161"/>
        <item x="216"/>
        <item x="142"/>
        <item x="43"/>
        <item x="211"/>
        <item x="135"/>
        <item x="33"/>
        <item x="37"/>
        <item x="176"/>
        <item x="112"/>
        <item x="69"/>
        <item x="215"/>
        <item x="3"/>
        <item x="2"/>
        <item x="58"/>
        <item x="94"/>
        <item x="46"/>
        <item x="59"/>
        <item x="228"/>
        <item x="189"/>
        <item x="242"/>
        <item x="108"/>
        <item x="227"/>
        <item x="214"/>
        <item x="177"/>
        <item x="123"/>
        <item x="160"/>
        <item x="226"/>
        <item x="173"/>
        <item x="145"/>
        <item x="180"/>
        <item x="267"/>
        <item x="130"/>
        <item x="268"/>
        <item x="87"/>
        <item x="131"/>
        <item x="66"/>
        <item x="129"/>
        <item x="67"/>
        <item x="122"/>
        <item x="149"/>
        <item x="203"/>
        <item x="190"/>
        <item x="120"/>
        <item x="153"/>
        <item x="85"/>
        <item x="178"/>
        <item x="132"/>
        <item x="207"/>
        <item x="80"/>
      </items>
    </pivotField>
    <pivotField axis="axisRow" showAll="0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showAll="0" defaultSubtotal="0"/>
    <pivotField dragToRow="0" dragToCol="0" dragToPage="0" showAll="0" defaultSubtotal="0"/>
    <pivotField dragToRow="0" dragToCol="0" dragToPage="0" showAll="0" defaultSubtotal="0"/>
  </pivotFields>
  <rowFields count="2">
    <field x="6"/>
    <field x="3"/>
  </rowFields>
  <rowItems count="316">
    <i>
      <x/>
    </i>
    <i r="1">
      <x v="82"/>
    </i>
    <i>
      <x v="1"/>
    </i>
    <i r="1">
      <x v="64"/>
    </i>
    <i r="1">
      <x v="86"/>
    </i>
    <i>
      <x v="2"/>
    </i>
    <i r="1">
      <x v="32"/>
    </i>
    <i r="1">
      <x v="36"/>
    </i>
    <i r="1">
      <x v="39"/>
    </i>
    <i r="1">
      <x v="41"/>
    </i>
    <i r="1">
      <x v="43"/>
    </i>
    <i r="1">
      <x v="44"/>
    </i>
    <i r="1">
      <x v="49"/>
    </i>
    <i r="1">
      <x v="51"/>
    </i>
    <i r="1">
      <x v="58"/>
    </i>
    <i r="1">
      <x v="67"/>
    </i>
    <i r="1">
      <x v="77"/>
    </i>
    <i r="1">
      <x v="79"/>
    </i>
    <i r="1">
      <x v="81"/>
    </i>
    <i r="1">
      <x v="87"/>
    </i>
    <i r="1">
      <x v="88"/>
    </i>
    <i>
      <x v="3"/>
    </i>
    <i r="1">
      <x v="55"/>
    </i>
    <i>
      <x v="4"/>
    </i>
    <i r="1">
      <x v="38"/>
    </i>
    <i r="1">
      <x v="42"/>
    </i>
    <i r="1">
      <x v="45"/>
    </i>
    <i r="1">
      <x v="53"/>
    </i>
    <i r="1">
      <x v="54"/>
    </i>
    <i r="1">
      <x v="63"/>
    </i>
    <i r="1">
      <x v="69"/>
    </i>
    <i r="1">
      <x v="71"/>
    </i>
    <i r="1">
      <x v="75"/>
    </i>
    <i r="1">
      <x v="78"/>
    </i>
    <i r="1">
      <x v="83"/>
    </i>
    <i r="1">
      <x v="85"/>
    </i>
    <i r="1">
      <x v="90"/>
    </i>
    <i>
      <x v="5"/>
    </i>
    <i r="1">
      <x v="70"/>
    </i>
    <i r="1">
      <x v="72"/>
    </i>
    <i>
      <x v="6"/>
    </i>
    <i r="1">
      <x v="6"/>
    </i>
    <i>
      <x v="7"/>
    </i>
    <i r="1">
      <x v="5"/>
    </i>
    <i r="1">
      <x v="7"/>
    </i>
    <i>
      <x v="8"/>
    </i>
    <i r="1">
      <x v="46"/>
    </i>
    <i>
      <x v="9"/>
    </i>
    <i r="1">
      <x v="31"/>
    </i>
    <i r="1">
      <x v="35"/>
    </i>
    <i r="1">
      <x v="37"/>
    </i>
    <i r="1">
      <x v="52"/>
    </i>
    <i r="1">
      <x v="56"/>
    </i>
    <i r="1">
      <x v="59"/>
    </i>
    <i r="1">
      <x v="60"/>
    </i>
    <i r="1">
      <x v="74"/>
    </i>
    <i r="1">
      <x v="76"/>
    </i>
    <i r="1">
      <x v="80"/>
    </i>
    <i r="1">
      <x v="84"/>
    </i>
    <i r="1">
      <x v="89"/>
    </i>
    <i>
      <x v="10"/>
    </i>
    <i r="1">
      <x v="22"/>
    </i>
    <i r="1">
      <x v="23"/>
    </i>
    <i r="1">
      <x v="24"/>
    </i>
    <i r="1">
      <x v="25"/>
    </i>
    <i r="1">
      <x v="26"/>
    </i>
    <i r="1">
      <x v="104"/>
    </i>
    <i r="1">
      <x v="105"/>
    </i>
    <i>
      <x v="11"/>
    </i>
    <i r="1">
      <x v="66"/>
    </i>
    <i>
      <x v="12"/>
    </i>
    <i r="1">
      <x v="96"/>
    </i>
    <i r="1">
      <x v="97"/>
    </i>
    <i r="1">
      <x v="100"/>
    </i>
    <i r="1">
      <x v="101"/>
    </i>
    <i r="1">
      <x v="102"/>
    </i>
    <i>
      <x v="13"/>
    </i>
    <i r="1">
      <x/>
    </i>
    <i r="1">
      <x v="1"/>
    </i>
    <i r="1">
      <x v="2"/>
    </i>
    <i r="1">
      <x v="3"/>
    </i>
    <i r="1">
      <x v="4"/>
    </i>
    <i>
      <x v="14"/>
    </i>
    <i r="1">
      <x v="13"/>
    </i>
    <i>
      <x v="15"/>
    </i>
    <i r="1">
      <x v="61"/>
    </i>
    <i>
      <x v="16"/>
    </i>
    <i r="1">
      <x v="47"/>
    </i>
    <i r="1">
      <x v="62"/>
    </i>
    <i>
      <x v="17"/>
    </i>
    <i r="1">
      <x v="40"/>
    </i>
    <i r="1">
      <x v="57"/>
    </i>
    <i r="1">
      <x v="65"/>
    </i>
    <i r="1">
      <x v="73"/>
    </i>
    <i>
      <x v="18"/>
    </i>
    <i r="1">
      <x v="98"/>
    </i>
    <i r="1">
      <x v="99"/>
    </i>
    <i r="1">
      <x v="103"/>
    </i>
    <i>
      <x v="19"/>
    </i>
    <i r="1">
      <x v="17"/>
    </i>
    <i r="1">
      <x v="18"/>
    </i>
    <i r="1">
      <x v="19"/>
    </i>
    <i r="1">
      <x v="20"/>
    </i>
    <i r="1">
      <x v="21"/>
    </i>
    <i r="1">
      <x v="91"/>
    </i>
    <i>
      <x v="20"/>
    </i>
    <i r="1">
      <x v="92"/>
    </i>
    <i r="1">
      <x v="93"/>
    </i>
    <i r="1">
      <x v="94"/>
    </i>
    <i>
      <x v="21"/>
    </i>
    <i r="1">
      <x v="33"/>
    </i>
    <i r="1">
      <x v="34"/>
    </i>
    <i r="1">
      <x v="50"/>
    </i>
    <i r="1">
      <x v="68"/>
    </i>
    <i>
      <x v="22"/>
    </i>
    <i r="1">
      <x v="29"/>
    </i>
    <i>
      <x v="23"/>
    </i>
    <i r="1">
      <x v="27"/>
    </i>
    <i r="1">
      <x v="28"/>
    </i>
    <i>
      <x v="24"/>
    </i>
    <i r="1">
      <x v="30"/>
    </i>
    <i r="1">
      <x v="95"/>
    </i>
    <i>
      <x v="25"/>
    </i>
    <i r="1">
      <x v="11"/>
    </i>
    <i r="1">
      <x v="12"/>
    </i>
    <i>
      <x v="26"/>
    </i>
    <i r="1">
      <x v="8"/>
    </i>
    <i r="1">
      <x v="9"/>
    </i>
    <i r="1">
      <x v="16"/>
    </i>
    <i>
      <x v="27"/>
    </i>
    <i r="1">
      <x v="9"/>
    </i>
    <i r="1">
      <x v="10"/>
    </i>
    <i>
      <x v="28"/>
    </i>
    <i r="1">
      <x v="14"/>
    </i>
    <i r="1">
      <x v="15"/>
    </i>
    <i>
      <x v="29"/>
    </i>
    <i r="1">
      <x v="48"/>
    </i>
    <i>
      <x v="30"/>
    </i>
    <i r="1">
      <x v="106"/>
    </i>
    <i>
      <x v="31"/>
    </i>
    <i r="1">
      <x v="107"/>
    </i>
    <i>
      <x v="32"/>
    </i>
    <i r="1">
      <x v="108"/>
    </i>
    <i>
      <x v="33"/>
    </i>
    <i r="1">
      <x v="109"/>
    </i>
    <i>
      <x v="34"/>
    </i>
    <i r="1">
      <x v="110"/>
    </i>
    <i r="1">
      <x v="111"/>
    </i>
    <i r="1">
      <x v="112"/>
    </i>
    <i>
      <x v="35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>
      <x v="36"/>
    </i>
    <i r="1">
      <x v="124"/>
    </i>
    <i>
      <x v="37"/>
    </i>
    <i r="1">
      <x v="125"/>
    </i>
    <i>
      <x v="38"/>
    </i>
    <i r="1">
      <x v="126"/>
    </i>
    <i r="1">
      <x v="127"/>
    </i>
    <i r="1">
      <x v="128"/>
    </i>
    <i r="1">
      <x v="129"/>
    </i>
    <i r="1">
      <x v="130"/>
    </i>
    <i r="1">
      <x v="131"/>
    </i>
    <i r="1">
      <x v="132"/>
    </i>
    <i>
      <x v="39"/>
    </i>
    <i r="1">
      <x v="133"/>
    </i>
    <i>
      <x v="40"/>
    </i>
    <i r="1">
      <x v="134"/>
    </i>
    <i r="1">
      <x v="135"/>
    </i>
    <i r="1">
      <x v="136"/>
    </i>
    <i r="1">
      <x v="137"/>
    </i>
    <i r="1">
      <x v="138"/>
    </i>
    <i r="1">
      <x v="139"/>
    </i>
    <i r="1">
      <x v="140"/>
    </i>
    <i>
      <x v="41"/>
    </i>
    <i r="1">
      <x v="141"/>
    </i>
    <i>
      <x v="42"/>
    </i>
    <i r="1">
      <x v="142"/>
    </i>
    <i>
      <x v="43"/>
    </i>
    <i r="1">
      <x v="143"/>
    </i>
    <i r="1">
      <x v="144"/>
    </i>
    <i>
      <x v="44"/>
    </i>
    <i r="1">
      <x v="145"/>
    </i>
    <i>
      <x v="45"/>
    </i>
    <i r="1">
      <x v="146"/>
    </i>
    <i r="1">
      <x v="147"/>
    </i>
    <i r="1">
      <x v="148"/>
    </i>
    <i r="1">
      <x v="149"/>
    </i>
    <i r="1">
      <x v="150"/>
    </i>
    <i r="1">
      <x v="151"/>
    </i>
    <i r="1">
      <x v="152"/>
    </i>
    <i r="1">
      <x v="153"/>
    </i>
    <i r="1">
      <x v="154"/>
    </i>
    <i r="1">
      <x v="155"/>
    </i>
    <i r="1">
      <x v="156"/>
    </i>
    <i r="1">
      <x v="157"/>
    </i>
    <i r="1">
      <x v="158"/>
    </i>
    <i r="1">
      <x v="159"/>
    </i>
    <i r="1">
      <x v="160"/>
    </i>
    <i r="1">
      <x v="161"/>
    </i>
    <i r="1">
      <x v="162"/>
    </i>
    <i>
      <x v="46"/>
    </i>
    <i r="1">
      <x v="163"/>
    </i>
    <i>
      <x v="47"/>
    </i>
    <i r="1">
      <x v="164"/>
    </i>
    <i>
      <x v="48"/>
    </i>
    <i r="1">
      <x v="164"/>
    </i>
    <i>
      <x v="49"/>
    </i>
    <i r="1">
      <x v="165"/>
    </i>
    <i>
      <x v="50"/>
    </i>
    <i r="1">
      <x v="166"/>
    </i>
    <i r="1">
      <x v="167"/>
    </i>
    <i r="1">
      <x v="168"/>
    </i>
    <i r="1">
      <x v="169"/>
    </i>
    <i r="1">
      <x v="170"/>
    </i>
    <i r="1">
      <x v="171"/>
    </i>
    <i>
      <x v="51"/>
    </i>
    <i r="1">
      <x v="172"/>
    </i>
    <i r="1">
      <x v="173"/>
    </i>
    <i r="1">
      <x v="174"/>
    </i>
    <i r="1">
      <x v="175"/>
    </i>
    <i r="1">
      <x v="176"/>
    </i>
    <i r="1">
      <x v="177"/>
    </i>
    <i r="1">
      <x v="178"/>
    </i>
    <i r="1">
      <x v="179"/>
    </i>
    <i r="1">
      <x v="180"/>
    </i>
    <i r="1">
      <x v="181"/>
    </i>
    <i r="1">
      <x v="182"/>
    </i>
    <i r="1">
      <x v="183"/>
    </i>
    <i r="1">
      <x v="184"/>
    </i>
    <i>
      <x v="52"/>
    </i>
    <i r="1">
      <x v="185"/>
    </i>
    <i r="1">
      <x v="186"/>
    </i>
    <i r="1">
      <x v="187"/>
    </i>
    <i r="1">
      <x v="188"/>
    </i>
    <i r="1">
      <x v="189"/>
    </i>
    <i r="1">
      <x v="190"/>
    </i>
    <i r="1">
      <x v="191"/>
    </i>
    <i>
      <x v="53"/>
    </i>
    <i r="1">
      <x v="192"/>
    </i>
    <i>
      <x v="54"/>
    </i>
    <i r="1">
      <x v="193"/>
    </i>
    <i>
      <x v="55"/>
    </i>
    <i r="1">
      <x v="194"/>
    </i>
    <i r="1">
      <x v="195"/>
    </i>
    <i r="1">
      <x v="196"/>
    </i>
    <i>
      <x v="56"/>
    </i>
    <i r="1">
      <x v="197"/>
    </i>
    <i r="1">
      <x v="198"/>
    </i>
    <i r="1">
      <x v="199"/>
    </i>
    <i r="1">
      <x v="200"/>
    </i>
    <i r="1">
      <x v="201"/>
    </i>
    <i r="1">
      <x v="202"/>
    </i>
    <i r="1">
      <x v="203"/>
    </i>
    <i r="1">
      <x v="204"/>
    </i>
    <i r="1">
      <x v="205"/>
    </i>
    <i r="1">
      <x v="206"/>
    </i>
    <i r="1">
      <x v="207"/>
    </i>
    <i r="1">
      <x v="208"/>
    </i>
    <i r="1">
      <x v="209"/>
    </i>
    <i r="1">
      <x v="210"/>
    </i>
    <i r="1">
      <x v="211"/>
    </i>
    <i r="1">
      <x v="212"/>
    </i>
    <i r="1">
      <x v="213"/>
    </i>
    <i r="1">
      <x v="214"/>
    </i>
    <i r="1">
      <x v="215"/>
    </i>
    <i r="1">
      <x v="216"/>
    </i>
    <i r="1">
      <x v="217"/>
    </i>
    <i r="1">
      <x v="218"/>
    </i>
    <i r="1">
      <x v="219"/>
    </i>
    <i r="1">
      <x v="220"/>
    </i>
    <i r="1">
      <x v="221"/>
    </i>
    <i r="1">
      <x v="222"/>
    </i>
    <i r="1">
      <x v="223"/>
    </i>
    <i r="1">
      <x v="224"/>
    </i>
    <i r="1">
      <x v="225"/>
    </i>
    <i r="1">
      <x v="226"/>
    </i>
    <i r="1">
      <x v="227"/>
    </i>
    <i r="1">
      <x v="228"/>
    </i>
    <i r="1">
      <x v="229"/>
    </i>
    <i r="1">
      <x v="230"/>
    </i>
    <i r="1">
      <x v="231"/>
    </i>
    <i r="1">
      <x v="232"/>
    </i>
    <i r="1">
      <x v="233"/>
    </i>
    <i r="1">
      <x v="234"/>
    </i>
    <i r="1">
      <x v="235"/>
    </i>
    <i r="1">
      <x v="236"/>
    </i>
    <i r="1">
      <x v="237"/>
    </i>
    <i r="1">
      <x v="238"/>
    </i>
    <i r="1">
      <x v="239"/>
    </i>
    <i r="1">
      <x v="240"/>
    </i>
    <i r="1">
      <x v="241"/>
    </i>
    <i r="1">
      <x v="242"/>
    </i>
    <i>
      <x v="57"/>
    </i>
    <i r="1">
      <x v="243"/>
    </i>
    <i>
      <x v="58"/>
    </i>
    <i r="1">
      <x v="244"/>
    </i>
    <i>
      <x v="59"/>
    </i>
    <i r="1">
      <x v="245"/>
    </i>
    <i>
      <x v="60"/>
    </i>
    <i r="1">
      <x v="246"/>
    </i>
    <i>
      <x v="61"/>
    </i>
    <i r="1">
      <x v="247"/>
    </i>
    <i r="1">
      <x v="248"/>
    </i>
    <i r="1">
      <x v="249"/>
    </i>
    <i r="1">
      <x v="250"/>
    </i>
    <i t="grand">
      <x/>
    </i>
  </rowItems>
  <colItems count="1">
    <i/>
  </colItems>
  <dataFields count="1">
    <dataField name="Somme de Montant operation en euro" fld="4" baseField="0" baseItem="0" numFmtId="164"/>
  </dataFields>
  <formats count="3">
    <format dxfId="158">
      <pivotArea dataOnly="0" labelOnly="1" outline="0" axis="axisValues" fieldPosition="0"/>
    </format>
    <format dxfId="157">
      <pivotArea outline="0" fieldPosition="0">
        <references count="1">
          <reference field="4294967294" count="1">
            <x v="0"/>
          </reference>
        </references>
      </pivotArea>
    </format>
    <format dxfId="116">
      <pivotArea type="topRight" dataOnly="0" labelOnly="1" outline="0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J29"/>
  <sheetViews>
    <sheetView workbookViewId="0">
      <selection activeCell="B34" sqref="B34"/>
    </sheetView>
  </sheetViews>
  <sheetFormatPr baseColWidth="10" defaultRowHeight="14.4"/>
  <cols>
    <col min="5" max="5" width="2.21875" customWidth="1"/>
    <col min="8" max="8" width="5" customWidth="1"/>
  </cols>
  <sheetData>
    <row r="5" spans="2:10">
      <c r="B5" s="1">
        <v>43191</v>
      </c>
      <c r="C5" s="9" t="s">
        <v>0</v>
      </c>
      <c r="D5" s="8">
        <v>-6.2</v>
      </c>
      <c r="F5" s="2">
        <v>-6.2</v>
      </c>
      <c r="G5" s="5">
        <v>5.240425657800204E-3</v>
      </c>
      <c r="H5" s="5"/>
      <c r="I5" s="6"/>
      <c r="J5" s="5"/>
    </row>
    <row r="6" spans="2:10">
      <c r="B6" s="1">
        <v>43191</v>
      </c>
      <c r="C6" s="9" t="s">
        <v>1</v>
      </c>
      <c r="D6" s="8">
        <v>-48.91</v>
      </c>
      <c r="F6" s="2">
        <v>-48.91</v>
      </c>
      <c r="G6" s="5">
        <v>4.1340196600485157E-2</v>
      </c>
      <c r="H6" s="5"/>
      <c r="I6" s="6"/>
      <c r="J6" s="5"/>
    </row>
    <row r="7" spans="2:10">
      <c r="B7" s="1">
        <v>43191</v>
      </c>
      <c r="C7" s="9" t="s">
        <v>2</v>
      </c>
      <c r="D7" s="8">
        <v>-51.55</v>
      </c>
      <c r="F7" s="2">
        <v>-51.55</v>
      </c>
      <c r="G7" s="5">
        <v>4.3571603654774277E-2</v>
      </c>
      <c r="H7" s="5"/>
      <c r="I7" s="6"/>
      <c r="J7" s="5"/>
    </row>
    <row r="8" spans="2:10">
      <c r="B8" s="1">
        <v>43191</v>
      </c>
      <c r="C8" s="9" t="s">
        <v>3</v>
      </c>
      <c r="D8" s="8">
        <v>-15.6</v>
      </c>
      <c r="F8" s="2">
        <v>-15.6</v>
      </c>
      <c r="G8" s="5">
        <v>1.3185587138981159E-2</v>
      </c>
      <c r="H8" s="5"/>
      <c r="I8" s="6"/>
      <c r="J8" s="5"/>
    </row>
    <row r="9" spans="2:10">
      <c r="B9" s="1">
        <v>43191</v>
      </c>
      <c r="C9" s="9" t="s">
        <v>4</v>
      </c>
      <c r="D9" s="8">
        <v>-4.97</v>
      </c>
      <c r="F9" s="2">
        <v>-4.97</v>
      </c>
      <c r="G9" s="5">
        <v>4.2007928256882279E-3</v>
      </c>
      <c r="H9" s="5"/>
      <c r="I9" s="3"/>
      <c r="J9" s="5"/>
    </row>
    <row r="10" spans="2:10">
      <c r="B10" s="1">
        <v>43191</v>
      </c>
      <c r="C10" s="9" t="s">
        <v>5</v>
      </c>
      <c r="D10" s="8">
        <v>-72.760000000000005</v>
      </c>
      <c r="F10" s="2">
        <v>-72.760000000000005</v>
      </c>
      <c r="G10" s="5">
        <v>6.1498930784119818E-2</v>
      </c>
      <c r="H10" s="5"/>
      <c r="I10" s="3"/>
      <c r="J10" s="5"/>
    </row>
    <row r="11" spans="2:10">
      <c r="B11" s="1">
        <v>43191</v>
      </c>
      <c r="C11" s="9" t="s">
        <v>6</v>
      </c>
      <c r="D11" s="8">
        <v>-20.66</v>
      </c>
      <c r="F11" s="2">
        <v>-20.66</v>
      </c>
      <c r="G11" s="5">
        <v>1.7462450659701971E-2</v>
      </c>
      <c r="H11" s="5"/>
      <c r="I11" s="3"/>
      <c r="J11" s="5"/>
    </row>
    <row r="12" spans="2:10">
      <c r="B12" s="1">
        <v>43191</v>
      </c>
      <c r="C12" s="9" t="s">
        <v>7</v>
      </c>
      <c r="D12" s="8">
        <v>-352.37</v>
      </c>
      <c r="F12" s="2">
        <v>-352.37</v>
      </c>
      <c r="G12" s="5">
        <v>0.29783367565146096</v>
      </c>
      <c r="H12" s="5"/>
      <c r="I12" s="3"/>
      <c r="J12" s="5"/>
    </row>
    <row r="13" spans="2:10">
      <c r="B13" s="1">
        <v>43191</v>
      </c>
      <c r="C13" s="9" t="s">
        <v>8</v>
      </c>
      <c r="D13" s="8">
        <v>-8</v>
      </c>
      <c r="F13" s="2">
        <v>-8</v>
      </c>
      <c r="G13" s="5">
        <v>6.7618395584518763E-3</v>
      </c>
      <c r="H13" s="5"/>
      <c r="I13" s="6"/>
      <c r="J13" s="5"/>
    </row>
    <row r="14" spans="2:10">
      <c r="B14" s="1">
        <v>43191</v>
      </c>
      <c r="C14" s="9" t="s">
        <v>9</v>
      </c>
      <c r="D14" s="8">
        <v>-11.47</v>
      </c>
      <c r="F14" s="2">
        <v>-11.47</v>
      </c>
      <c r="G14" s="5">
        <v>9.6947874669303779E-3</v>
      </c>
      <c r="H14" s="5"/>
      <c r="I14" s="3"/>
      <c r="J14" s="5"/>
    </row>
    <row r="15" spans="2:10">
      <c r="B15" s="1">
        <v>43191</v>
      </c>
      <c r="C15" s="9" t="s">
        <v>10</v>
      </c>
      <c r="D15" s="8">
        <v>-1.25</v>
      </c>
      <c r="F15" s="2">
        <v>-1.25</v>
      </c>
      <c r="G15" s="5">
        <v>1.0565374310081057E-3</v>
      </c>
      <c r="H15" s="5"/>
      <c r="I15" s="7"/>
      <c r="J15" s="5"/>
    </row>
    <row r="16" spans="2:10">
      <c r="B16" s="1">
        <v>43191</v>
      </c>
      <c r="C16" s="9" t="s">
        <v>11</v>
      </c>
      <c r="D16" s="8">
        <v>2000</v>
      </c>
      <c r="F16" s="2"/>
      <c r="G16" s="5">
        <v>0</v>
      </c>
      <c r="H16" s="5"/>
      <c r="I16" s="6">
        <v>2000</v>
      </c>
      <c r="J16" s="5">
        <v>0.67684414648261026</v>
      </c>
    </row>
    <row r="17" spans="2:10">
      <c r="B17" s="1">
        <v>43191</v>
      </c>
      <c r="C17" s="9" t="s">
        <v>12</v>
      </c>
      <c r="D17" s="8">
        <v>-13.15</v>
      </c>
      <c r="F17" s="2">
        <v>-13.15</v>
      </c>
      <c r="G17" s="5">
        <v>1.1114773774205272E-2</v>
      </c>
      <c r="H17" s="5"/>
      <c r="I17" s="7"/>
      <c r="J17" s="5"/>
    </row>
    <row r="18" spans="2:10">
      <c r="B18" s="1">
        <v>43191</v>
      </c>
      <c r="C18" s="9" t="s">
        <v>13</v>
      </c>
      <c r="D18" s="8">
        <v>-32.64</v>
      </c>
      <c r="F18" s="2">
        <v>-32.64</v>
      </c>
      <c r="G18" s="5">
        <v>2.7588305398483656E-2</v>
      </c>
      <c r="H18" s="5"/>
      <c r="I18" s="2"/>
      <c r="J18" s="5"/>
    </row>
    <row r="19" spans="2:10">
      <c r="B19" s="1">
        <v>43191</v>
      </c>
      <c r="C19" s="9" t="s">
        <v>14</v>
      </c>
      <c r="D19" s="8">
        <v>-50.15</v>
      </c>
      <c r="F19" s="2">
        <v>-50.15</v>
      </c>
      <c r="G19" s="5">
        <v>4.2388281732045195E-2</v>
      </c>
      <c r="H19" s="5"/>
      <c r="I19" s="7"/>
      <c r="J19" s="5"/>
    </row>
    <row r="20" spans="2:10">
      <c r="B20" s="1">
        <v>43191</v>
      </c>
      <c r="C20" s="9" t="s">
        <v>15</v>
      </c>
      <c r="D20" s="8">
        <v>-7.99</v>
      </c>
      <c r="F20" s="2">
        <v>-7.99</v>
      </c>
      <c r="G20" s="5">
        <v>6.753387259003811E-3</v>
      </c>
      <c r="H20" s="5"/>
      <c r="I20" s="7"/>
      <c r="J20" s="5"/>
    </row>
    <row r="21" spans="2:10">
      <c r="B21" s="1">
        <v>43191</v>
      </c>
      <c r="C21" s="9" t="s">
        <v>16</v>
      </c>
      <c r="D21" s="8">
        <v>-77.069999999999993</v>
      </c>
      <c r="F21" s="2">
        <v>-77.069999999999993</v>
      </c>
      <c r="G21" s="5">
        <v>6.5141871846235752E-2</v>
      </c>
      <c r="H21" s="5"/>
      <c r="I21" s="6"/>
      <c r="J21" s="5"/>
    </row>
    <row r="22" spans="2:10">
      <c r="B22" s="1">
        <v>43191</v>
      </c>
      <c r="C22" s="9" t="s">
        <v>17</v>
      </c>
      <c r="D22" s="8">
        <v>-16</v>
      </c>
      <c r="F22" s="2">
        <v>-16</v>
      </c>
      <c r="G22" s="5">
        <v>1.3523679116903753E-2</v>
      </c>
      <c r="H22" s="5"/>
      <c r="I22" s="6"/>
      <c r="J22" s="5"/>
    </row>
    <row r="23" spans="2:10">
      <c r="B23" s="1">
        <v>43191</v>
      </c>
      <c r="C23" s="9" t="s">
        <v>18</v>
      </c>
      <c r="D23" s="8">
        <v>-36</v>
      </c>
      <c r="F23" s="2">
        <v>-36</v>
      </c>
      <c r="G23" s="5">
        <v>3.0428278013033442E-2</v>
      </c>
      <c r="H23" s="5"/>
      <c r="I23" s="6"/>
      <c r="J23" s="5"/>
    </row>
    <row r="24" spans="2:10">
      <c r="B24" s="1">
        <v>43191</v>
      </c>
      <c r="C24" s="9" t="s">
        <v>19</v>
      </c>
      <c r="D24" s="8">
        <v>794.89</v>
      </c>
      <c r="F24" s="2"/>
      <c r="G24" s="5">
        <v>0</v>
      </c>
      <c r="H24" s="5"/>
      <c r="I24" s="3">
        <v>794.89</v>
      </c>
      <c r="J24" s="5">
        <v>0.26900832179878104</v>
      </c>
    </row>
    <row r="25" spans="2:10">
      <c r="B25" s="1">
        <v>43191</v>
      </c>
      <c r="C25" s="9" t="s">
        <v>20</v>
      </c>
      <c r="D25" s="8">
        <v>160</v>
      </c>
      <c r="F25" s="2"/>
      <c r="G25" s="5">
        <v>0</v>
      </c>
      <c r="H25" s="5"/>
      <c r="I25" s="6">
        <v>160</v>
      </c>
      <c r="J25" s="5">
        <v>5.4147531718608817E-2</v>
      </c>
    </row>
    <row r="26" spans="2:10">
      <c r="B26" s="1">
        <v>43191</v>
      </c>
      <c r="C26" s="9" t="s">
        <v>21</v>
      </c>
      <c r="D26" s="8">
        <v>-35.700000000000003</v>
      </c>
      <c r="F26" s="2">
        <v>-35.700000000000003</v>
      </c>
      <c r="G26" s="5">
        <v>3.01747090295915E-2</v>
      </c>
      <c r="H26" s="5"/>
      <c r="I26" s="6"/>
      <c r="J26" s="5"/>
    </row>
    <row r="27" spans="2:10">
      <c r="B27" s="1">
        <v>43191</v>
      </c>
      <c r="C27" s="9" t="s">
        <v>22</v>
      </c>
      <c r="D27" s="8">
        <v>-20</v>
      </c>
      <c r="F27" s="2">
        <v>-20</v>
      </c>
      <c r="G27" s="5">
        <v>1.6904598896129691E-2</v>
      </c>
      <c r="H27" s="5"/>
      <c r="I27" s="6"/>
      <c r="J27" s="5"/>
    </row>
    <row r="28" spans="2:10">
      <c r="B28" s="1">
        <v>43191</v>
      </c>
      <c r="C28" s="9" t="s">
        <v>23</v>
      </c>
      <c r="D28" s="8">
        <v>-300.67</v>
      </c>
      <c r="F28" s="2">
        <v>-300.67</v>
      </c>
      <c r="G28" s="5">
        <v>0.25413528750496572</v>
      </c>
      <c r="H28" s="5"/>
      <c r="I28" s="6"/>
      <c r="J28" s="5"/>
    </row>
    <row r="29" spans="2:10">
      <c r="B29" s="1">
        <v>43191</v>
      </c>
      <c r="C29" s="9" t="s">
        <v>25</v>
      </c>
      <c r="D29" s="8">
        <v>1771.7799999999997</v>
      </c>
      <c r="F29" s="6">
        <v>-1183.1100000000001</v>
      </c>
      <c r="G29" s="5">
        <v>1</v>
      </c>
      <c r="H29" s="4"/>
      <c r="I29" s="6">
        <v>2954.89</v>
      </c>
      <c r="J29" s="5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IU320"/>
  <sheetViews>
    <sheetView tabSelected="1" topLeftCell="D97" workbookViewId="0">
      <selection activeCell="L52" sqref="L1:L1048576"/>
    </sheetView>
  </sheetViews>
  <sheetFormatPr baseColWidth="10" defaultRowHeight="14.4"/>
  <cols>
    <col min="2" max="2" width="10.109375" bestFit="1" customWidth="1"/>
    <col min="3" max="3" width="9.33203125" bestFit="1" customWidth="1"/>
    <col min="4" max="4" width="17.33203125" bestFit="1" customWidth="1"/>
    <col min="5" max="5" width="71.21875" bestFit="1" customWidth="1"/>
    <col min="6" max="7" width="8.6640625" style="44" bestFit="1" customWidth="1"/>
    <col min="8" max="8" width="35.6640625" bestFit="1" customWidth="1"/>
    <col min="10" max="10" width="73.5546875" customWidth="1"/>
    <col min="11" max="11" width="33.88671875" customWidth="1"/>
    <col min="12" max="12" width="34.88671875" style="36" customWidth="1"/>
    <col min="13" max="13" width="34.88671875" bestFit="1" customWidth="1"/>
  </cols>
  <sheetData>
    <row r="2" spans="2:255">
      <c r="B2" s="32" t="s">
        <v>331</v>
      </c>
      <c r="C2" s="32" t="s">
        <v>332</v>
      </c>
      <c r="D2" s="32" t="s">
        <v>333</v>
      </c>
      <c r="E2" s="32" t="s">
        <v>334</v>
      </c>
      <c r="F2" s="25" t="s">
        <v>335</v>
      </c>
      <c r="G2" s="25" t="s">
        <v>336</v>
      </c>
      <c r="H2" s="32" t="s">
        <v>337</v>
      </c>
      <c r="I2" s="37" t="s">
        <v>340</v>
      </c>
      <c r="J2" s="31"/>
      <c r="K2" s="31"/>
      <c r="L2" s="46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/>
      <c r="II2" s="31"/>
      <c r="IJ2" s="31"/>
      <c r="IK2" s="31"/>
      <c r="IL2" s="31"/>
      <c r="IM2" s="31"/>
      <c r="IN2" s="31"/>
      <c r="IO2" s="31"/>
      <c r="IP2" s="31"/>
      <c r="IQ2" s="31"/>
      <c r="IR2" s="31"/>
      <c r="IS2" s="31"/>
      <c r="IT2" s="31"/>
      <c r="IU2" s="31"/>
    </row>
    <row r="3" spans="2:255">
      <c r="B3" s="28">
        <v>43371</v>
      </c>
      <c r="C3" s="27" t="s">
        <v>49</v>
      </c>
      <c r="D3" s="27" t="s">
        <v>50</v>
      </c>
      <c r="E3" s="27" t="s">
        <v>285</v>
      </c>
      <c r="F3" s="38">
        <v>-18.600000000000001</v>
      </c>
      <c r="G3" s="25">
        <v>866.11999999999819</v>
      </c>
      <c r="H3" s="26" t="s">
        <v>286</v>
      </c>
      <c r="J3" s="30" t="s">
        <v>338</v>
      </c>
      <c r="K3" s="35" t="s">
        <v>339</v>
      </c>
      <c r="L3"/>
    </row>
    <row r="4" spans="2:255">
      <c r="B4" s="21">
        <v>43312</v>
      </c>
      <c r="C4" s="22" t="s">
        <v>49</v>
      </c>
      <c r="D4" s="22" t="s">
        <v>50</v>
      </c>
      <c r="E4" s="22" t="s">
        <v>222</v>
      </c>
      <c r="F4" s="39">
        <v>-56.47</v>
      </c>
      <c r="G4" s="25">
        <v>693.69999999999857</v>
      </c>
      <c r="H4" s="15" t="s">
        <v>223</v>
      </c>
      <c r="J4" s="33" t="s">
        <v>286</v>
      </c>
      <c r="K4" s="35">
        <v>-18.600000000000001</v>
      </c>
      <c r="L4" s="48"/>
      <c r="M4" s="48"/>
    </row>
    <row r="5" spans="2:255">
      <c r="B5" s="21">
        <v>43343</v>
      </c>
      <c r="C5" s="22" t="s">
        <v>49</v>
      </c>
      <c r="D5" s="22" t="s">
        <v>50</v>
      </c>
      <c r="E5" s="22" t="s">
        <v>237</v>
      </c>
      <c r="F5" s="39">
        <v>-32.479999999999997</v>
      </c>
      <c r="G5" s="25">
        <v>1903.8699999999985</v>
      </c>
      <c r="H5" s="15" t="s">
        <v>223</v>
      </c>
      <c r="J5" s="34" t="s">
        <v>285</v>
      </c>
      <c r="K5" s="35">
        <v>-18.600000000000001</v>
      </c>
      <c r="L5" s="35"/>
      <c r="M5" s="48"/>
    </row>
    <row r="6" spans="2:255">
      <c r="B6" s="21">
        <v>43343</v>
      </c>
      <c r="C6" s="22" t="s">
        <v>49</v>
      </c>
      <c r="D6" s="22" t="s">
        <v>50</v>
      </c>
      <c r="E6" s="14" t="s">
        <v>237</v>
      </c>
      <c r="F6" s="40">
        <v>-26.73</v>
      </c>
      <c r="G6" s="25">
        <v>1877.1399999999985</v>
      </c>
      <c r="H6" s="14" t="s">
        <v>223</v>
      </c>
      <c r="J6" s="33" t="s">
        <v>223</v>
      </c>
      <c r="K6" s="35">
        <v>-115.67999999999999</v>
      </c>
      <c r="L6" s="48"/>
      <c r="M6" s="48"/>
    </row>
    <row r="7" spans="2:255">
      <c r="B7" s="13">
        <v>43220</v>
      </c>
      <c r="C7" s="12" t="s">
        <v>49</v>
      </c>
      <c r="D7" s="12" t="s">
        <v>50</v>
      </c>
      <c r="E7" s="12" t="s">
        <v>70</v>
      </c>
      <c r="F7" s="25">
        <v>-5.4</v>
      </c>
      <c r="G7" s="25">
        <v>1459.1699999999996</v>
      </c>
      <c r="H7" s="14" t="s">
        <v>0</v>
      </c>
      <c r="J7" s="34" t="s">
        <v>237</v>
      </c>
      <c r="K7" s="35">
        <v>-59.209999999999994</v>
      </c>
      <c r="L7" s="48"/>
    </row>
    <row r="8" spans="2:255">
      <c r="B8" s="13">
        <v>43220</v>
      </c>
      <c r="C8" s="12" t="s">
        <v>49</v>
      </c>
      <c r="D8" s="12" t="s">
        <v>50</v>
      </c>
      <c r="E8" s="12" t="s">
        <v>71</v>
      </c>
      <c r="F8" s="25">
        <v>-0.8</v>
      </c>
      <c r="G8" s="25">
        <v>1458.3699999999997</v>
      </c>
      <c r="H8" s="17" t="s">
        <v>0</v>
      </c>
      <c r="J8" s="34" t="s">
        <v>222</v>
      </c>
      <c r="K8" s="35">
        <v>-56.47</v>
      </c>
      <c r="L8" s="48"/>
    </row>
    <row r="9" spans="2:255">
      <c r="B9" s="18">
        <v>43251</v>
      </c>
      <c r="C9" s="12" t="s">
        <v>49</v>
      </c>
      <c r="D9" s="12" t="s">
        <v>50</v>
      </c>
      <c r="E9" s="20" t="s">
        <v>104</v>
      </c>
      <c r="F9" s="41">
        <v>-8.5</v>
      </c>
      <c r="G9" s="25">
        <v>1454.3899999999992</v>
      </c>
      <c r="H9" s="14" t="s">
        <v>0</v>
      </c>
      <c r="J9" s="33" t="s">
        <v>0</v>
      </c>
      <c r="K9" s="35">
        <v>-123.30000000000001</v>
      </c>
      <c r="L9" s="48"/>
    </row>
    <row r="10" spans="2:255">
      <c r="B10" s="18">
        <v>43251</v>
      </c>
      <c r="C10" s="12" t="s">
        <v>49</v>
      </c>
      <c r="D10" s="12" t="s">
        <v>50</v>
      </c>
      <c r="E10" s="20" t="s">
        <v>108</v>
      </c>
      <c r="F10" s="41">
        <v>-8.5</v>
      </c>
      <c r="G10" s="25">
        <v>1331.7399999999991</v>
      </c>
      <c r="H10" s="14" t="s">
        <v>0</v>
      </c>
      <c r="J10" s="34" t="s">
        <v>271</v>
      </c>
      <c r="K10" s="35">
        <v>-4.5</v>
      </c>
      <c r="L10" s="48"/>
    </row>
    <row r="11" spans="2:255">
      <c r="B11" s="18">
        <v>43251</v>
      </c>
      <c r="C11" s="12" t="s">
        <v>49</v>
      </c>
      <c r="D11" s="12" t="s">
        <v>50</v>
      </c>
      <c r="E11" s="20" t="s">
        <v>110</v>
      </c>
      <c r="F11" s="41">
        <v>-0.4</v>
      </c>
      <c r="G11" s="25">
        <v>1269.7899999999991</v>
      </c>
      <c r="H11" s="14" t="s">
        <v>0</v>
      </c>
      <c r="J11" s="34" t="s">
        <v>104</v>
      </c>
      <c r="K11" s="35">
        <v>-8.5</v>
      </c>
      <c r="L11" s="48"/>
    </row>
    <row r="12" spans="2:255">
      <c r="B12" s="21">
        <v>43312</v>
      </c>
      <c r="C12" s="22" t="s">
        <v>49</v>
      </c>
      <c r="D12" s="22" t="s">
        <v>50</v>
      </c>
      <c r="E12" s="22" t="s">
        <v>179</v>
      </c>
      <c r="F12" s="39">
        <v>-8.5</v>
      </c>
      <c r="G12" s="25">
        <v>1693.6899999999987</v>
      </c>
      <c r="H12" s="15" t="s">
        <v>0</v>
      </c>
      <c r="J12" s="34" t="s">
        <v>310</v>
      </c>
      <c r="K12" s="35">
        <v>-8.5</v>
      </c>
      <c r="L12" s="48"/>
    </row>
    <row r="13" spans="2:255">
      <c r="B13" s="21">
        <v>43312</v>
      </c>
      <c r="C13" s="22" t="s">
        <v>49</v>
      </c>
      <c r="D13" s="22" t="s">
        <v>50</v>
      </c>
      <c r="E13" s="22" t="s">
        <v>187</v>
      </c>
      <c r="F13" s="39">
        <v>-8.5</v>
      </c>
      <c r="G13" s="25">
        <v>1536.5099999999986</v>
      </c>
      <c r="H13" s="15" t="s">
        <v>0</v>
      </c>
      <c r="J13" s="34" t="s">
        <v>179</v>
      </c>
      <c r="K13" s="35">
        <v>-8.5</v>
      </c>
      <c r="L13" s="48"/>
    </row>
    <row r="14" spans="2:255">
      <c r="B14" s="21">
        <v>43312</v>
      </c>
      <c r="C14" s="22" t="s">
        <v>49</v>
      </c>
      <c r="D14" s="22" t="s">
        <v>50</v>
      </c>
      <c r="E14" s="22" t="s">
        <v>203</v>
      </c>
      <c r="F14" s="39">
        <v>-8.5</v>
      </c>
      <c r="G14" s="25">
        <v>1059.5299999999986</v>
      </c>
      <c r="H14" s="15" t="s">
        <v>0</v>
      </c>
      <c r="J14" s="34" t="s">
        <v>187</v>
      </c>
      <c r="K14" s="35">
        <v>-8.5</v>
      </c>
      <c r="L14" s="35"/>
    </row>
    <row r="15" spans="2:255">
      <c r="B15" s="21">
        <v>43312</v>
      </c>
      <c r="C15" s="22" t="s">
        <v>49</v>
      </c>
      <c r="D15" s="22" t="s">
        <v>50</v>
      </c>
      <c r="E15" s="22" t="s">
        <v>216</v>
      </c>
      <c r="F15" s="39">
        <v>-8.5</v>
      </c>
      <c r="G15" s="25">
        <v>822.75999999999863</v>
      </c>
      <c r="H15" s="15" t="s">
        <v>0</v>
      </c>
      <c r="J15" s="34" t="s">
        <v>108</v>
      </c>
      <c r="K15" s="35">
        <v>-8.5</v>
      </c>
      <c r="L15" s="48"/>
    </row>
    <row r="16" spans="2:255">
      <c r="B16" s="28">
        <v>43371</v>
      </c>
      <c r="C16" s="27" t="s">
        <v>49</v>
      </c>
      <c r="D16" s="27" t="s">
        <v>50</v>
      </c>
      <c r="E16" s="27" t="s">
        <v>271</v>
      </c>
      <c r="F16" s="38">
        <v>-4.5</v>
      </c>
      <c r="G16" s="25">
        <v>1425.6499999999985</v>
      </c>
      <c r="H16" s="14" t="s">
        <v>0</v>
      </c>
      <c r="J16" s="34" t="s">
        <v>311</v>
      </c>
      <c r="K16" s="35">
        <v>-8.5</v>
      </c>
      <c r="L16" s="35"/>
    </row>
    <row r="17" spans="2:12">
      <c r="B17" s="21">
        <v>43404</v>
      </c>
      <c r="C17" s="27" t="s">
        <v>49</v>
      </c>
      <c r="D17" s="27" t="s">
        <v>50</v>
      </c>
      <c r="E17" s="22" t="s">
        <v>310</v>
      </c>
      <c r="F17" s="39">
        <v>-8.5</v>
      </c>
      <c r="G17" s="25">
        <v>1630.7799999999982</v>
      </c>
      <c r="H17" s="15" t="s">
        <v>0</v>
      </c>
      <c r="J17" s="34" t="s">
        <v>110</v>
      </c>
      <c r="K17" s="35">
        <v>-0.4</v>
      </c>
      <c r="L17" s="35"/>
    </row>
    <row r="18" spans="2:12">
      <c r="B18" s="21">
        <v>43404</v>
      </c>
      <c r="C18" s="27" t="s">
        <v>49</v>
      </c>
      <c r="D18" s="27" t="s">
        <v>50</v>
      </c>
      <c r="E18" s="22" t="s">
        <v>311</v>
      </c>
      <c r="F18" s="39">
        <v>-8.5</v>
      </c>
      <c r="G18" s="25">
        <v>1622.2799999999982</v>
      </c>
      <c r="H18" s="15" t="s">
        <v>0</v>
      </c>
      <c r="J18" s="34" t="s">
        <v>203</v>
      </c>
      <c r="K18" s="35">
        <v>-8.5</v>
      </c>
      <c r="L18" s="35"/>
    </row>
    <row r="19" spans="2:12">
      <c r="B19" s="21">
        <v>43404</v>
      </c>
      <c r="C19" s="27" t="s">
        <v>49</v>
      </c>
      <c r="D19" s="27" t="s">
        <v>50</v>
      </c>
      <c r="E19" s="22" t="s">
        <v>323</v>
      </c>
      <c r="F19" s="39">
        <v>-1</v>
      </c>
      <c r="G19" s="25">
        <v>1214.3599999999983</v>
      </c>
      <c r="H19" s="15" t="s">
        <v>0</v>
      </c>
      <c r="J19" s="34" t="s">
        <v>216</v>
      </c>
      <c r="K19" s="35">
        <v>-8.5</v>
      </c>
      <c r="L19" s="35"/>
    </row>
    <row r="20" spans="2:12">
      <c r="B20" s="21">
        <v>43404</v>
      </c>
      <c r="C20" s="27" t="s">
        <v>49</v>
      </c>
      <c r="D20" s="27" t="s">
        <v>50</v>
      </c>
      <c r="E20" s="22" t="s">
        <v>324</v>
      </c>
      <c r="F20" s="39">
        <v>-8.5</v>
      </c>
      <c r="G20" s="25">
        <v>1205.8599999999983</v>
      </c>
      <c r="H20" s="15" t="s">
        <v>0</v>
      </c>
      <c r="J20" s="34" t="s">
        <v>324</v>
      </c>
      <c r="K20" s="35">
        <v>-8.5</v>
      </c>
      <c r="L20" s="35"/>
    </row>
    <row r="21" spans="2:12">
      <c r="B21" s="21">
        <v>43404</v>
      </c>
      <c r="C21" s="27" t="s">
        <v>49</v>
      </c>
      <c r="D21" s="27" t="s">
        <v>50</v>
      </c>
      <c r="E21" s="22" t="s">
        <v>330</v>
      </c>
      <c r="F21" s="39">
        <v>-34.700000000000003</v>
      </c>
      <c r="G21" s="25">
        <v>1000.8399999999983</v>
      </c>
      <c r="H21" s="15" t="s">
        <v>0</v>
      </c>
      <c r="J21" s="34" t="s">
        <v>323</v>
      </c>
      <c r="K21" s="35">
        <v>-1</v>
      </c>
      <c r="L21" s="35"/>
    </row>
    <row r="22" spans="2:12">
      <c r="B22" s="21">
        <v>43404</v>
      </c>
      <c r="C22" s="27" t="s">
        <v>49</v>
      </c>
      <c r="D22" s="27" t="s">
        <v>50</v>
      </c>
      <c r="E22" s="22" t="s">
        <v>316</v>
      </c>
      <c r="F22" s="39">
        <v>-70</v>
      </c>
      <c r="G22" s="25">
        <v>1438.8799999999983</v>
      </c>
      <c r="H22" s="15" t="s">
        <v>317</v>
      </c>
      <c r="J22" s="34" t="s">
        <v>71</v>
      </c>
      <c r="K22" s="35">
        <v>-0.8</v>
      </c>
      <c r="L22" s="35"/>
    </row>
    <row r="23" spans="2:12">
      <c r="B23" s="13">
        <v>43220</v>
      </c>
      <c r="C23" s="12" t="s">
        <v>49</v>
      </c>
      <c r="D23" s="12" t="s">
        <v>50</v>
      </c>
      <c r="E23" s="12" t="s">
        <v>59</v>
      </c>
      <c r="F23" s="25">
        <v>-31.16</v>
      </c>
      <c r="G23" s="25">
        <v>1653.4899999999998</v>
      </c>
      <c r="H23" s="14" t="s">
        <v>1</v>
      </c>
      <c r="J23" s="34" t="s">
        <v>330</v>
      </c>
      <c r="K23" s="35">
        <v>-34.700000000000003</v>
      </c>
      <c r="L23" s="35"/>
    </row>
    <row r="24" spans="2:12">
      <c r="B24" s="13">
        <v>43220</v>
      </c>
      <c r="C24" s="12" t="s">
        <v>49</v>
      </c>
      <c r="D24" s="12" t="s">
        <v>50</v>
      </c>
      <c r="E24" s="12" t="s">
        <v>65</v>
      </c>
      <c r="F24" s="25">
        <v>-17.75</v>
      </c>
      <c r="G24" s="25">
        <v>1517.3099999999997</v>
      </c>
      <c r="H24" s="14" t="s">
        <v>1</v>
      </c>
      <c r="J24" s="34" t="s">
        <v>70</v>
      </c>
      <c r="K24" s="35">
        <v>-5.4</v>
      </c>
      <c r="L24" s="35"/>
    </row>
    <row r="25" spans="2:12">
      <c r="B25" s="21">
        <v>43280</v>
      </c>
      <c r="C25" s="12" t="s">
        <v>49</v>
      </c>
      <c r="D25" s="12" t="s">
        <v>50</v>
      </c>
      <c r="E25" s="22" t="s">
        <v>141</v>
      </c>
      <c r="F25" s="39">
        <v>-28.86</v>
      </c>
      <c r="G25" s="25">
        <v>1728.4899999999986</v>
      </c>
      <c r="H25" s="15" t="s">
        <v>1</v>
      </c>
      <c r="J25" s="33" t="s">
        <v>317</v>
      </c>
      <c r="K25" s="35">
        <v>-70</v>
      </c>
      <c r="L25" s="35"/>
    </row>
    <row r="26" spans="2:12">
      <c r="B26" s="21">
        <v>43280</v>
      </c>
      <c r="C26" s="12" t="s">
        <v>49</v>
      </c>
      <c r="D26" s="12" t="s">
        <v>50</v>
      </c>
      <c r="E26" s="22" t="s">
        <v>143</v>
      </c>
      <c r="F26" s="39">
        <v>-21.46</v>
      </c>
      <c r="G26" s="25">
        <v>1651.8899999999985</v>
      </c>
      <c r="H26" s="15" t="s">
        <v>1</v>
      </c>
      <c r="J26" s="34" t="s">
        <v>316</v>
      </c>
      <c r="K26" s="35">
        <v>-70</v>
      </c>
      <c r="L26" s="35"/>
    </row>
    <row r="27" spans="2:12">
      <c r="B27" s="21">
        <v>43280</v>
      </c>
      <c r="C27" s="12" t="s">
        <v>49</v>
      </c>
      <c r="D27" s="12" t="s">
        <v>50</v>
      </c>
      <c r="E27" s="22" t="s">
        <v>148</v>
      </c>
      <c r="F27" s="39">
        <v>-17.84</v>
      </c>
      <c r="G27" s="25">
        <v>1475.4499999999987</v>
      </c>
      <c r="H27" s="15" t="s">
        <v>1</v>
      </c>
      <c r="J27" s="33" t="s">
        <v>1</v>
      </c>
      <c r="K27" s="35">
        <v>-280.29000000000008</v>
      </c>
      <c r="L27" s="35"/>
    </row>
    <row r="28" spans="2:12">
      <c r="B28" s="21">
        <v>43312</v>
      </c>
      <c r="C28" s="22" t="s">
        <v>49</v>
      </c>
      <c r="D28" s="22" t="s">
        <v>50</v>
      </c>
      <c r="E28" s="22" t="s">
        <v>178</v>
      </c>
      <c r="F28" s="39">
        <v>-9.3800000000000008</v>
      </c>
      <c r="G28" s="25">
        <v>1702.1899999999987</v>
      </c>
      <c r="H28" s="15" t="s">
        <v>1</v>
      </c>
      <c r="J28" s="34" t="s">
        <v>178</v>
      </c>
      <c r="K28" s="35">
        <v>-9.3800000000000008</v>
      </c>
      <c r="L28" s="48"/>
    </row>
    <row r="29" spans="2:12">
      <c r="B29" s="21">
        <v>43312</v>
      </c>
      <c r="C29" s="22" t="s">
        <v>49</v>
      </c>
      <c r="D29" s="22" t="s">
        <v>50</v>
      </c>
      <c r="E29" s="22" t="s">
        <v>180</v>
      </c>
      <c r="F29" s="39">
        <v>-10.85</v>
      </c>
      <c r="G29" s="25">
        <v>1682.8399999999988</v>
      </c>
      <c r="H29" s="15" t="s">
        <v>1</v>
      </c>
      <c r="J29" s="34" t="s">
        <v>180</v>
      </c>
      <c r="K29" s="35">
        <v>-10.85</v>
      </c>
      <c r="L29" s="35"/>
    </row>
    <row r="30" spans="2:12">
      <c r="B30" s="28">
        <v>43371</v>
      </c>
      <c r="C30" s="27" t="s">
        <v>49</v>
      </c>
      <c r="D30" s="27" t="s">
        <v>50</v>
      </c>
      <c r="E30" s="27" t="s">
        <v>269</v>
      </c>
      <c r="F30" s="38">
        <v>-15.1</v>
      </c>
      <c r="G30" s="25">
        <v>1456.1499999999985</v>
      </c>
      <c r="H30" s="15" t="s">
        <v>1</v>
      </c>
      <c r="J30" s="34" t="s">
        <v>65</v>
      </c>
      <c r="K30" s="35">
        <v>-17.75</v>
      </c>
      <c r="L30" s="35"/>
    </row>
    <row r="31" spans="2:12">
      <c r="B31" s="28">
        <v>43371</v>
      </c>
      <c r="C31" s="27" t="s">
        <v>49</v>
      </c>
      <c r="D31" s="27" t="s">
        <v>50</v>
      </c>
      <c r="E31" s="27" t="s">
        <v>275</v>
      </c>
      <c r="F31" s="38">
        <v>-11.45</v>
      </c>
      <c r="G31" s="25">
        <v>1331.3499999999983</v>
      </c>
      <c r="H31" s="15" t="s">
        <v>1</v>
      </c>
      <c r="J31" s="34" t="s">
        <v>141</v>
      </c>
      <c r="K31" s="35">
        <v>-28.86</v>
      </c>
      <c r="L31" s="35"/>
    </row>
    <row r="32" spans="2:12">
      <c r="B32" s="28">
        <v>43371</v>
      </c>
      <c r="C32" s="27" t="s">
        <v>49</v>
      </c>
      <c r="D32" s="27" t="s">
        <v>50</v>
      </c>
      <c r="E32" s="27" t="s">
        <v>280</v>
      </c>
      <c r="F32" s="38">
        <v>-32.92</v>
      </c>
      <c r="G32" s="25">
        <v>1211.3499999999983</v>
      </c>
      <c r="H32" s="15" t="s">
        <v>1</v>
      </c>
      <c r="J32" s="34" t="s">
        <v>275</v>
      </c>
      <c r="K32" s="35">
        <v>-11.45</v>
      </c>
      <c r="L32" s="35"/>
    </row>
    <row r="33" spans="2:12">
      <c r="B33" s="28">
        <v>43371</v>
      </c>
      <c r="C33" s="27" t="s">
        <v>49</v>
      </c>
      <c r="D33" s="27" t="s">
        <v>50</v>
      </c>
      <c r="E33" s="27" t="s">
        <v>287</v>
      </c>
      <c r="F33" s="38">
        <v>-13.01</v>
      </c>
      <c r="G33" s="25">
        <v>853.10999999999819</v>
      </c>
      <c r="H33" s="15" t="s">
        <v>1</v>
      </c>
      <c r="J33" s="34" t="s">
        <v>143</v>
      </c>
      <c r="K33" s="35">
        <v>-21.46</v>
      </c>
      <c r="L33" s="35"/>
    </row>
    <row r="34" spans="2:12">
      <c r="B34" s="21">
        <v>43404</v>
      </c>
      <c r="C34" s="27" t="s">
        <v>49</v>
      </c>
      <c r="D34" s="27" t="s">
        <v>50</v>
      </c>
      <c r="E34" s="22" t="s">
        <v>320</v>
      </c>
      <c r="F34" s="39">
        <v>-28.81</v>
      </c>
      <c r="G34" s="25">
        <v>1305.2099999999982</v>
      </c>
      <c r="H34" s="15" t="s">
        <v>1</v>
      </c>
      <c r="J34" s="34" t="s">
        <v>320</v>
      </c>
      <c r="K34" s="35">
        <v>-28.81</v>
      </c>
      <c r="L34" s="35"/>
    </row>
    <row r="35" spans="2:12">
      <c r="B35" s="21">
        <v>43404</v>
      </c>
      <c r="C35" s="27" t="s">
        <v>49</v>
      </c>
      <c r="D35" s="27" t="s">
        <v>50</v>
      </c>
      <c r="E35" s="14" t="s">
        <v>326</v>
      </c>
      <c r="F35" s="25">
        <v>-41.7</v>
      </c>
      <c r="G35" s="25">
        <v>1133.3699999999983</v>
      </c>
      <c r="H35" s="14" t="s">
        <v>1</v>
      </c>
      <c r="J35" s="34" t="s">
        <v>280</v>
      </c>
      <c r="K35" s="35">
        <v>-32.92</v>
      </c>
      <c r="L35" s="35"/>
    </row>
    <row r="36" spans="2:12">
      <c r="B36" s="13">
        <v>43220</v>
      </c>
      <c r="C36" s="12" t="s">
        <v>49</v>
      </c>
      <c r="D36" s="12" t="s">
        <v>50</v>
      </c>
      <c r="E36" s="12" t="s">
        <v>54</v>
      </c>
      <c r="F36" s="25">
        <v>-51.55</v>
      </c>
      <c r="G36" s="25">
        <v>1825.49</v>
      </c>
      <c r="H36" s="15" t="s">
        <v>2</v>
      </c>
      <c r="J36" s="34" t="s">
        <v>148</v>
      </c>
      <c r="K36" s="35">
        <v>-17.84</v>
      </c>
      <c r="L36" s="48"/>
    </row>
    <row r="37" spans="2:12">
      <c r="B37" s="21">
        <v>43280</v>
      </c>
      <c r="C37" s="12" t="s">
        <v>49</v>
      </c>
      <c r="D37" s="12" t="s">
        <v>50</v>
      </c>
      <c r="E37" s="22" t="s">
        <v>146</v>
      </c>
      <c r="F37" s="39">
        <v>-30.8</v>
      </c>
      <c r="G37" s="25">
        <v>1506.8899999999985</v>
      </c>
      <c r="H37" s="15" t="s">
        <v>2</v>
      </c>
      <c r="J37" s="34" t="s">
        <v>326</v>
      </c>
      <c r="K37" s="35">
        <v>-41.7</v>
      </c>
      <c r="L37" s="35"/>
    </row>
    <row r="38" spans="2:12">
      <c r="B38" s="21">
        <v>43399</v>
      </c>
      <c r="C38" s="22" t="s">
        <v>29</v>
      </c>
      <c r="D38" s="22" t="s">
        <v>30</v>
      </c>
      <c r="E38" s="22" t="s">
        <v>301</v>
      </c>
      <c r="F38" s="39">
        <v>374</v>
      </c>
      <c r="G38" s="25">
        <v>1469.5199999999982</v>
      </c>
      <c r="H38" s="15" t="s">
        <v>302</v>
      </c>
      <c r="J38" s="34" t="s">
        <v>59</v>
      </c>
      <c r="K38" s="35">
        <v>-31.16</v>
      </c>
      <c r="L38" s="48"/>
    </row>
    <row r="39" spans="2:12">
      <c r="B39" s="21">
        <v>43328</v>
      </c>
      <c r="C39" s="22" t="s">
        <v>29</v>
      </c>
      <c r="D39" s="22" t="s">
        <v>30</v>
      </c>
      <c r="E39" s="22" t="s">
        <v>231</v>
      </c>
      <c r="F39" s="39">
        <v>388.02</v>
      </c>
      <c r="G39" s="25">
        <v>1326.8099999999986</v>
      </c>
      <c r="H39" s="15" t="s">
        <v>232</v>
      </c>
      <c r="J39" s="34" t="s">
        <v>287</v>
      </c>
      <c r="K39" s="35">
        <v>-13.01</v>
      </c>
      <c r="L39" s="35"/>
    </row>
    <row r="40" spans="2:12">
      <c r="B40" s="21">
        <v>43399</v>
      </c>
      <c r="C40" s="22" t="s">
        <v>29</v>
      </c>
      <c r="D40" s="22" t="s">
        <v>30</v>
      </c>
      <c r="E40" s="22" t="s">
        <v>303</v>
      </c>
      <c r="F40" s="39">
        <v>364.09</v>
      </c>
      <c r="G40" s="25">
        <v>1833.6099999999981</v>
      </c>
      <c r="H40" s="15" t="s">
        <v>232</v>
      </c>
      <c r="J40" s="34" t="s">
        <v>269</v>
      </c>
      <c r="K40" s="35">
        <v>-15.1</v>
      </c>
      <c r="L40" s="35"/>
    </row>
    <row r="41" spans="2:12">
      <c r="B41" s="21">
        <v>43312</v>
      </c>
      <c r="C41" s="22" t="s">
        <v>49</v>
      </c>
      <c r="D41" s="22" t="s">
        <v>50</v>
      </c>
      <c r="E41" s="22" t="s">
        <v>190</v>
      </c>
      <c r="F41" s="39">
        <v>-30</v>
      </c>
      <c r="G41" s="25">
        <v>1502.5099999999986</v>
      </c>
      <c r="H41" s="15" t="s">
        <v>191</v>
      </c>
      <c r="J41" s="33" t="s">
        <v>2</v>
      </c>
      <c r="K41" s="35">
        <v>-82.35</v>
      </c>
      <c r="L41" s="35"/>
    </row>
    <row r="42" spans="2:12">
      <c r="B42" s="13">
        <v>43220</v>
      </c>
      <c r="C42" s="12" t="s">
        <v>49</v>
      </c>
      <c r="D42" s="12" t="s">
        <v>50</v>
      </c>
      <c r="E42" s="12" t="s">
        <v>67</v>
      </c>
      <c r="F42" s="25">
        <v>-15.6</v>
      </c>
      <c r="G42" s="25">
        <v>1485.7099999999998</v>
      </c>
      <c r="H42" s="15" t="s">
        <v>3</v>
      </c>
      <c r="J42" s="34" t="s">
        <v>146</v>
      </c>
      <c r="K42" s="35">
        <v>-30.8</v>
      </c>
      <c r="L42" s="35"/>
    </row>
    <row r="43" spans="2:12">
      <c r="B43" s="13">
        <v>43251</v>
      </c>
      <c r="C43" s="12" t="s">
        <v>49</v>
      </c>
      <c r="D43" s="12" t="s">
        <v>50</v>
      </c>
      <c r="E43" s="20" t="s">
        <v>105</v>
      </c>
      <c r="F43" s="41">
        <v>-40.200000000000003</v>
      </c>
      <c r="G43" s="25">
        <v>1414.1899999999991</v>
      </c>
      <c r="H43" s="14" t="s">
        <v>3</v>
      </c>
      <c r="J43" s="34" t="s">
        <v>54</v>
      </c>
      <c r="K43" s="35">
        <v>-51.55</v>
      </c>
      <c r="L43" s="35"/>
    </row>
    <row r="44" spans="2:12">
      <c r="B44" s="18">
        <v>43251</v>
      </c>
      <c r="C44" s="12" t="s">
        <v>49</v>
      </c>
      <c r="D44" s="12" t="s">
        <v>50</v>
      </c>
      <c r="E44" s="20" t="s">
        <v>113</v>
      </c>
      <c r="F44" s="41">
        <v>-38.770000000000003</v>
      </c>
      <c r="G44" s="25">
        <v>1174.1099999999992</v>
      </c>
      <c r="H44" s="14" t="s">
        <v>3</v>
      </c>
      <c r="J44" s="33" t="s">
        <v>302</v>
      </c>
      <c r="K44" s="35">
        <v>374</v>
      </c>
      <c r="L44" s="48"/>
    </row>
    <row r="45" spans="2:12">
      <c r="B45" s="21">
        <v>43280</v>
      </c>
      <c r="C45" s="12" t="s">
        <v>49</v>
      </c>
      <c r="D45" s="12" t="s">
        <v>50</v>
      </c>
      <c r="E45" s="22" t="s">
        <v>151</v>
      </c>
      <c r="F45" s="39">
        <v>-39.19</v>
      </c>
      <c r="G45" s="25">
        <v>1396.9799999999987</v>
      </c>
      <c r="H45" s="15" t="s">
        <v>3</v>
      </c>
      <c r="J45" s="34" t="s">
        <v>301</v>
      </c>
      <c r="K45" s="35">
        <v>374</v>
      </c>
      <c r="L45" s="35"/>
    </row>
    <row r="46" spans="2:12">
      <c r="B46" s="21">
        <v>43312</v>
      </c>
      <c r="C46" s="22" t="s">
        <v>49</v>
      </c>
      <c r="D46" s="22" t="s">
        <v>50</v>
      </c>
      <c r="E46" s="22" t="s">
        <v>176</v>
      </c>
      <c r="F46" s="39">
        <v>-36.869999999999997</v>
      </c>
      <c r="G46" s="25">
        <v>1804.1799999999987</v>
      </c>
      <c r="H46" s="15" t="s">
        <v>3</v>
      </c>
      <c r="J46" s="33" t="s">
        <v>232</v>
      </c>
      <c r="K46" s="35">
        <v>752.1099999999999</v>
      </c>
      <c r="L46" s="35"/>
    </row>
    <row r="47" spans="2:12">
      <c r="B47" s="21">
        <v>43312</v>
      </c>
      <c r="C47" s="22" t="s">
        <v>49</v>
      </c>
      <c r="D47" s="22" t="s">
        <v>50</v>
      </c>
      <c r="E47" s="22" t="s">
        <v>204</v>
      </c>
      <c r="F47" s="39">
        <v>-40.39</v>
      </c>
      <c r="G47" s="25">
        <v>1019.1399999999986</v>
      </c>
      <c r="H47" s="15" t="s">
        <v>3</v>
      </c>
      <c r="J47" s="34" t="s">
        <v>231</v>
      </c>
      <c r="K47" s="35">
        <v>388.02</v>
      </c>
      <c r="L47" s="35"/>
    </row>
    <row r="48" spans="2:12">
      <c r="B48" s="21">
        <v>43312</v>
      </c>
      <c r="C48" s="22" t="s">
        <v>49</v>
      </c>
      <c r="D48" s="22" t="s">
        <v>50</v>
      </c>
      <c r="E48" s="22" t="s">
        <v>221</v>
      </c>
      <c r="F48" s="39">
        <v>-38.22</v>
      </c>
      <c r="G48" s="25">
        <v>750.16999999999859</v>
      </c>
      <c r="H48" s="15" t="s">
        <v>3</v>
      </c>
      <c r="J48" s="34" t="s">
        <v>303</v>
      </c>
      <c r="K48" s="35">
        <v>364.09</v>
      </c>
      <c r="L48" s="35"/>
    </row>
    <row r="49" spans="2:12">
      <c r="B49" s="21">
        <v>43343</v>
      </c>
      <c r="C49" s="22" t="s">
        <v>49</v>
      </c>
      <c r="D49" s="22" t="s">
        <v>50</v>
      </c>
      <c r="E49" s="22" t="s">
        <v>236</v>
      </c>
      <c r="F49" s="39">
        <v>-41.5</v>
      </c>
      <c r="G49" s="25">
        <v>1936.3499999999985</v>
      </c>
      <c r="H49" s="15" t="s">
        <v>3</v>
      </c>
      <c r="J49" s="33" t="s">
        <v>191</v>
      </c>
      <c r="K49" s="35">
        <v>-30</v>
      </c>
      <c r="L49" s="35"/>
    </row>
    <row r="50" spans="2:12">
      <c r="B50" s="21">
        <v>43404</v>
      </c>
      <c r="C50" s="27" t="s">
        <v>49</v>
      </c>
      <c r="D50" s="27" t="s">
        <v>50</v>
      </c>
      <c r="E50" s="14" t="s">
        <v>308</v>
      </c>
      <c r="F50" s="25">
        <v>-30.37</v>
      </c>
      <c r="G50" s="25">
        <v>1747.2799999999982</v>
      </c>
      <c r="H50" s="15" t="s">
        <v>3</v>
      </c>
      <c r="J50" s="34" t="s">
        <v>190</v>
      </c>
      <c r="K50" s="35">
        <v>-30</v>
      </c>
      <c r="L50" s="48"/>
    </row>
    <row r="51" spans="2:12">
      <c r="B51" s="21">
        <v>43404</v>
      </c>
      <c r="C51" s="27" t="s">
        <v>49</v>
      </c>
      <c r="D51" s="27" t="s">
        <v>50</v>
      </c>
      <c r="E51" s="22" t="s">
        <v>314</v>
      </c>
      <c r="F51" s="39">
        <v>-23.99</v>
      </c>
      <c r="G51" s="25">
        <v>1548.4799999999982</v>
      </c>
      <c r="H51" s="15" t="s">
        <v>3</v>
      </c>
      <c r="J51" s="33" t="s">
        <v>3</v>
      </c>
      <c r="K51" s="35">
        <v>-409.13000000000011</v>
      </c>
      <c r="L51" s="35"/>
    </row>
    <row r="52" spans="2:12">
      <c r="B52" s="21">
        <v>43404</v>
      </c>
      <c r="C52" s="27" t="s">
        <v>49</v>
      </c>
      <c r="D52" s="27" t="s">
        <v>50</v>
      </c>
      <c r="E52" s="14" t="s">
        <v>322</v>
      </c>
      <c r="F52" s="25">
        <v>-33.24</v>
      </c>
      <c r="G52" s="25">
        <v>1215.3599999999983</v>
      </c>
      <c r="H52" s="14" t="s">
        <v>3</v>
      </c>
      <c r="J52" s="34" t="s">
        <v>176</v>
      </c>
      <c r="K52" s="35">
        <v>-36.869999999999997</v>
      </c>
      <c r="L52" s="48"/>
    </row>
    <row r="53" spans="2:12">
      <c r="B53" s="21">
        <v>43404</v>
      </c>
      <c r="C53" s="27" t="s">
        <v>49</v>
      </c>
      <c r="D53" s="27" t="s">
        <v>50</v>
      </c>
      <c r="E53" s="22" t="s">
        <v>325</v>
      </c>
      <c r="F53" s="39">
        <v>-30.79</v>
      </c>
      <c r="G53" s="25">
        <v>1175.0699999999983</v>
      </c>
      <c r="H53" s="15" t="s">
        <v>3</v>
      </c>
      <c r="J53" s="34" t="s">
        <v>308</v>
      </c>
      <c r="K53" s="35">
        <v>-30.37</v>
      </c>
      <c r="L53" s="35"/>
    </row>
    <row r="54" spans="2:12">
      <c r="B54" s="13">
        <v>43203</v>
      </c>
      <c r="C54" s="12" t="s">
        <v>34</v>
      </c>
      <c r="D54" s="12" t="s">
        <v>35</v>
      </c>
      <c r="E54" s="12" t="s">
        <v>41</v>
      </c>
      <c r="F54" s="25">
        <v>-4.97</v>
      </c>
      <c r="G54" s="25">
        <v>-15.8</v>
      </c>
      <c r="H54" s="14" t="s">
        <v>4</v>
      </c>
      <c r="J54" s="34" t="s">
        <v>105</v>
      </c>
      <c r="K54" s="35">
        <v>-40.200000000000003</v>
      </c>
      <c r="L54" s="48"/>
    </row>
    <row r="55" spans="2:12">
      <c r="B55" s="21">
        <v>43227</v>
      </c>
      <c r="C55" s="22" t="s">
        <v>34</v>
      </c>
      <c r="D55" s="22" t="s">
        <v>35</v>
      </c>
      <c r="E55" s="22" t="s">
        <v>73</v>
      </c>
      <c r="F55" s="39">
        <v>-4.97</v>
      </c>
      <c r="G55" s="25">
        <v>1410.6799999999996</v>
      </c>
      <c r="H55" s="15" t="s">
        <v>4</v>
      </c>
      <c r="J55" s="34" t="s">
        <v>113</v>
      </c>
      <c r="K55" s="35">
        <v>-38.770000000000003</v>
      </c>
      <c r="L55" s="35"/>
    </row>
    <row r="56" spans="2:12">
      <c r="B56" s="24">
        <v>43256</v>
      </c>
      <c r="C56" s="12" t="s">
        <v>34</v>
      </c>
      <c r="D56" s="12" t="s">
        <v>35</v>
      </c>
      <c r="E56" s="12" t="s">
        <v>120</v>
      </c>
      <c r="F56" s="25">
        <v>-4.97</v>
      </c>
      <c r="G56" s="25">
        <v>1639.0399999999993</v>
      </c>
      <c r="H56" s="14" t="s">
        <v>4</v>
      </c>
      <c r="J56" s="34" t="s">
        <v>314</v>
      </c>
      <c r="K56" s="35">
        <v>-23.99</v>
      </c>
      <c r="L56" s="35"/>
    </row>
    <row r="57" spans="2:12">
      <c r="B57" s="23">
        <v>43286</v>
      </c>
      <c r="C57" s="22" t="s">
        <v>34</v>
      </c>
      <c r="D57" s="22" t="s">
        <v>35</v>
      </c>
      <c r="E57" s="22" t="s">
        <v>159</v>
      </c>
      <c r="F57" s="39">
        <v>-3.78</v>
      </c>
      <c r="G57" s="25">
        <v>1229.9899999999986</v>
      </c>
      <c r="H57" s="15" t="s">
        <v>4</v>
      </c>
      <c r="J57" s="34" t="s">
        <v>204</v>
      </c>
      <c r="K57" s="35">
        <v>-40.39</v>
      </c>
      <c r="L57" s="48"/>
    </row>
    <row r="58" spans="2:12">
      <c r="B58" s="23">
        <v>43318</v>
      </c>
      <c r="C58" s="22" t="s">
        <v>34</v>
      </c>
      <c r="D58" s="22" t="s">
        <v>35</v>
      </c>
      <c r="E58" s="22" t="s">
        <v>226</v>
      </c>
      <c r="F58" s="39">
        <v>-3.78</v>
      </c>
      <c r="G58" s="25">
        <v>652.50999999999851</v>
      </c>
      <c r="H58" s="15" t="s">
        <v>4</v>
      </c>
      <c r="J58" s="34" t="s">
        <v>236</v>
      </c>
      <c r="K58" s="35">
        <v>-41.5</v>
      </c>
      <c r="L58" s="35"/>
    </row>
    <row r="59" spans="2:12">
      <c r="B59" s="24">
        <v>43348</v>
      </c>
      <c r="C59" s="22" t="s">
        <v>34</v>
      </c>
      <c r="D59" s="22" t="s">
        <v>35</v>
      </c>
      <c r="E59" s="14" t="s">
        <v>250</v>
      </c>
      <c r="F59" s="40">
        <v>-3.78</v>
      </c>
      <c r="G59" s="25">
        <v>1690.5799999999981</v>
      </c>
      <c r="H59" s="15" t="s">
        <v>4</v>
      </c>
      <c r="J59" s="34" t="s">
        <v>322</v>
      </c>
      <c r="K59" s="35">
        <v>-33.24</v>
      </c>
      <c r="L59" s="35"/>
    </row>
    <row r="60" spans="2:12">
      <c r="B60" s="10">
        <v>43378</v>
      </c>
      <c r="C60" s="27" t="s">
        <v>34</v>
      </c>
      <c r="D60" s="27" t="s">
        <v>35</v>
      </c>
      <c r="E60" s="27" t="s">
        <v>291</v>
      </c>
      <c r="F60" s="38">
        <v>-3.78</v>
      </c>
      <c r="G60" s="25">
        <v>827.90999999999815</v>
      </c>
      <c r="H60" s="15" t="s">
        <v>4</v>
      </c>
      <c r="J60" s="34" t="s">
        <v>151</v>
      </c>
      <c r="K60" s="35">
        <v>-39.19</v>
      </c>
      <c r="L60" s="35"/>
    </row>
    <row r="61" spans="2:12">
      <c r="B61" s="24">
        <v>43220</v>
      </c>
      <c r="C61" s="12" t="s">
        <v>49</v>
      </c>
      <c r="D61" s="12" t="s">
        <v>50</v>
      </c>
      <c r="E61" s="12" t="s">
        <v>52</v>
      </c>
      <c r="F61" s="25">
        <v>-72.760000000000005</v>
      </c>
      <c r="G61" s="25">
        <v>1928.71</v>
      </c>
      <c r="H61" s="14" t="s">
        <v>5</v>
      </c>
      <c r="J61" s="34" t="s">
        <v>325</v>
      </c>
      <c r="K61" s="35">
        <v>-30.79</v>
      </c>
      <c r="L61" s="35"/>
    </row>
    <row r="62" spans="2:12">
      <c r="B62" s="24">
        <v>43215</v>
      </c>
      <c r="C62" s="12" t="s">
        <v>45</v>
      </c>
      <c r="D62" s="12" t="s">
        <v>6</v>
      </c>
      <c r="E62" s="12" t="s">
        <v>46</v>
      </c>
      <c r="F62" s="40">
        <v>-20.66</v>
      </c>
      <c r="G62" s="25">
        <v>1943.54</v>
      </c>
      <c r="H62" s="14" t="s">
        <v>6</v>
      </c>
      <c r="J62" s="34" t="s">
        <v>221</v>
      </c>
      <c r="K62" s="35">
        <v>-38.22</v>
      </c>
      <c r="L62" s="48"/>
    </row>
    <row r="63" spans="2:12">
      <c r="B63" s="24">
        <v>43222</v>
      </c>
      <c r="C63" s="19" t="s">
        <v>45</v>
      </c>
      <c r="D63" s="20" t="s">
        <v>6</v>
      </c>
      <c r="E63" s="20" t="s">
        <v>72</v>
      </c>
      <c r="F63" s="41">
        <v>-30</v>
      </c>
      <c r="G63" s="25">
        <v>1428.3699999999997</v>
      </c>
      <c r="H63" s="14" t="s">
        <v>6</v>
      </c>
      <c r="J63" s="34" t="s">
        <v>67</v>
      </c>
      <c r="K63" s="35">
        <v>-15.6</v>
      </c>
      <c r="L63" s="35"/>
    </row>
    <row r="64" spans="2:12">
      <c r="B64" s="23">
        <v>43236</v>
      </c>
      <c r="C64" s="22" t="s">
        <v>45</v>
      </c>
      <c r="D64" s="22" t="s">
        <v>6</v>
      </c>
      <c r="E64" s="22" t="s">
        <v>90</v>
      </c>
      <c r="F64" s="39">
        <v>-50</v>
      </c>
      <c r="G64" s="25">
        <v>1643.2199999999993</v>
      </c>
      <c r="H64" s="15" t="s">
        <v>6</v>
      </c>
      <c r="J64" s="33" t="s">
        <v>4</v>
      </c>
      <c r="K64" s="35">
        <v>-30.03</v>
      </c>
      <c r="L64" s="35"/>
    </row>
    <row r="65" spans="2:12">
      <c r="B65" s="23">
        <v>43243</v>
      </c>
      <c r="C65" s="22" t="s">
        <v>45</v>
      </c>
      <c r="D65" s="22" t="s">
        <v>6</v>
      </c>
      <c r="E65" s="22" t="s">
        <v>100</v>
      </c>
      <c r="F65" s="39">
        <v>-65</v>
      </c>
      <c r="G65" s="25">
        <v>409.84999999999923</v>
      </c>
      <c r="H65" s="15" t="s">
        <v>6</v>
      </c>
      <c r="J65" s="34" t="s">
        <v>120</v>
      </c>
      <c r="K65" s="35">
        <v>-4.97</v>
      </c>
      <c r="L65" s="35"/>
    </row>
    <row r="66" spans="2:12">
      <c r="B66" s="23">
        <v>43249</v>
      </c>
      <c r="C66" s="22" t="s">
        <v>45</v>
      </c>
      <c r="D66" s="22" t="s">
        <v>6</v>
      </c>
      <c r="E66" s="22" t="s">
        <v>102</v>
      </c>
      <c r="F66" s="39">
        <v>-43.73</v>
      </c>
      <c r="G66" s="25">
        <v>1526.1199999999992</v>
      </c>
      <c r="H66" s="15" t="s">
        <v>6</v>
      </c>
      <c r="J66" s="34" t="s">
        <v>250</v>
      </c>
      <c r="K66" s="35">
        <v>-3.78</v>
      </c>
      <c r="L66" s="48"/>
    </row>
    <row r="67" spans="2:12">
      <c r="B67" s="23">
        <v>43237</v>
      </c>
      <c r="C67" s="22" t="s">
        <v>29</v>
      </c>
      <c r="D67" s="22" t="s">
        <v>30</v>
      </c>
      <c r="E67" s="22" t="s">
        <v>91</v>
      </c>
      <c r="F67" s="39">
        <v>14</v>
      </c>
      <c r="G67" s="25">
        <v>1657.2199999999993</v>
      </c>
      <c r="H67" s="15" t="s">
        <v>92</v>
      </c>
      <c r="J67" s="34" t="s">
        <v>291</v>
      </c>
      <c r="K67" s="35">
        <v>-3.78</v>
      </c>
      <c r="L67" s="35"/>
    </row>
    <row r="68" spans="2:12">
      <c r="B68" s="23">
        <v>43294</v>
      </c>
      <c r="C68" s="22" t="s">
        <v>29</v>
      </c>
      <c r="D68" s="22" t="s">
        <v>30</v>
      </c>
      <c r="E68" s="22" t="s">
        <v>170</v>
      </c>
      <c r="F68" s="39">
        <v>17.5</v>
      </c>
      <c r="G68" s="25">
        <v>576.05999999999869</v>
      </c>
      <c r="H68" s="15" t="s">
        <v>92</v>
      </c>
      <c r="J68" s="34" t="s">
        <v>73</v>
      </c>
      <c r="K68" s="35">
        <v>-4.97</v>
      </c>
      <c r="L68" s="35"/>
    </row>
    <row r="69" spans="2:12">
      <c r="B69" s="10">
        <v>43354</v>
      </c>
      <c r="C69" s="27" t="s">
        <v>29</v>
      </c>
      <c r="D69" s="27" t="s">
        <v>30</v>
      </c>
      <c r="E69" s="27" t="s">
        <v>257</v>
      </c>
      <c r="F69" s="38">
        <v>41.53</v>
      </c>
      <c r="G69" s="25">
        <v>2189.9599999999982</v>
      </c>
      <c r="H69" s="26" t="s">
        <v>92</v>
      </c>
      <c r="J69" s="34" t="s">
        <v>41</v>
      </c>
      <c r="K69" s="35">
        <v>-4.97</v>
      </c>
      <c r="L69" s="35"/>
    </row>
    <row r="70" spans="2:12">
      <c r="B70" s="28">
        <v>43368</v>
      </c>
      <c r="C70" s="27" t="s">
        <v>29</v>
      </c>
      <c r="D70" s="27" t="s">
        <v>30</v>
      </c>
      <c r="E70" s="27" t="s">
        <v>260</v>
      </c>
      <c r="F70" s="38">
        <v>17.5</v>
      </c>
      <c r="G70" s="25">
        <v>2203.5699999999983</v>
      </c>
      <c r="H70" s="26" t="s">
        <v>92</v>
      </c>
      <c r="J70" s="34" t="s">
        <v>159</v>
      </c>
      <c r="K70" s="35">
        <v>-3.78</v>
      </c>
      <c r="L70" s="35"/>
    </row>
    <row r="71" spans="2:12">
      <c r="B71" s="28">
        <v>43397</v>
      </c>
      <c r="C71" s="27" t="s">
        <v>29</v>
      </c>
      <c r="D71" s="27" t="s">
        <v>30</v>
      </c>
      <c r="E71" s="27" t="s">
        <v>297</v>
      </c>
      <c r="F71" s="38">
        <v>17</v>
      </c>
      <c r="G71" s="25">
        <v>1630.0199999999982</v>
      </c>
      <c r="H71" s="26" t="s">
        <v>92</v>
      </c>
      <c r="J71" s="34" t="s">
        <v>226</v>
      </c>
      <c r="K71" s="35">
        <v>-3.78</v>
      </c>
      <c r="L71" s="35"/>
    </row>
    <row r="72" spans="2:12">
      <c r="B72" s="13">
        <v>43367</v>
      </c>
      <c r="C72" s="22" t="s">
        <v>29</v>
      </c>
      <c r="D72" s="22" t="s">
        <v>261</v>
      </c>
      <c r="E72" s="14" t="s">
        <v>262</v>
      </c>
      <c r="F72" s="40">
        <v>-499.4</v>
      </c>
      <c r="G72" s="25">
        <v>1871.6699999999983</v>
      </c>
      <c r="H72" s="14" t="s">
        <v>263</v>
      </c>
      <c r="J72" s="33" t="s">
        <v>5</v>
      </c>
      <c r="K72" s="35">
        <v>-72.760000000000005</v>
      </c>
      <c r="L72" s="35"/>
    </row>
    <row r="73" spans="2:12">
      <c r="B73" s="21">
        <v>43312</v>
      </c>
      <c r="C73" s="22" t="s">
        <v>49</v>
      </c>
      <c r="D73" s="22" t="s">
        <v>50</v>
      </c>
      <c r="E73" s="22" t="s">
        <v>207</v>
      </c>
      <c r="F73" s="39">
        <v>-40.01</v>
      </c>
      <c r="G73" s="25">
        <v>942.79999999999859</v>
      </c>
      <c r="H73" s="15" t="s">
        <v>208</v>
      </c>
      <c r="J73" s="34" t="s">
        <v>52</v>
      </c>
      <c r="K73" s="35">
        <v>-72.760000000000005</v>
      </c>
      <c r="L73" s="48"/>
    </row>
    <row r="74" spans="2:12">
      <c r="B74" s="21">
        <v>43312</v>
      </c>
      <c r="C74" s="22" t="s">
        <v>49</v>
      </c>
      <c r="D74" s="22" t="s">
        <v>50</v>
      </c>
      <c r="E74" s="22" t="s">
        <v>192</v>
      </c>
      <c r="F74" s="39">
        <v>-329</v>
      </c>
      <c r="G74" s="25">
        <v>1173.5099999999986</v>
      </c>
      <c r="H74" s="15" t="s">
        <v>193</v>
      </c>
      <c r="J74" s="33" t="s">
        <v>6</v>
      </c>
      <c r="K74" s="35">
        <v>-209.39</v>
      </c>
      <c r="L74" s="35"/>
    </row>
    <row r="75" spans="2:12">
      <c r="B75" s="21">
        <v>43312</v>
      </c>
      <c r="C75" s="22" t="s">
        <v>49</v>
      </c>
      <c r="D75" s="22" t="s">
        <v>50</v>
      </c>
      <c r="E75" s="22" t="s">
        <v>209</v>
      </c>
      <c r="F75" s="39">
        <v>-19.989999999999998</v>
      </c>
      <c r="G75" s="25">
        <v>922.80999999999858</v>
      </c>
      <c r="H75" s="15" t="s">
        <v>193</v>
      </c>
      <c r="J75" s="34" t="s">
        <v>46</v>
      </c>
      <c r="K75" s="35">
        <v>-20.66</v>
      </c>
      <c r="L75" s="35"/>
    </row>
    <row r="76" spans="2:12">
      <c r="B76" s="13">
        <v>43251</v>
      </c>
      <c r="C76" s="12" t="s">
        <v>49</v>
      </c>
      <c r="D76" s="12" t="s">
        <v>50</v>
      </c>
      <c r="E76" s="20" t="s">
        <v>106</v>
      </c>
      <c r="F76" s="41">
        <v>-73.95</v>
      </c>
      <c r="G76" s="25">
        <v>1340.2399999999991</v>
      </c>
      <c r="H76" s="14" t="s">
        <v>107</v>
      </c>
      <c r="J76" s="34" t="s">
        <v>72</v>
      </c>
      <c r="K76" s="35">
        <v>-30</v>
      </c>
      <c r="L76" s="35"/>
    </row>
    <row r="77" spans="2:12">
      <c r="B77" s="21">
        <v>43280</v>
      </c>
      <c r="C77" s="12" t="s">
        <v>49</v>
      </c>
      <c r="D77" s="12" t="s">
        <v>50</v>
      </c>
      <c r="E77" s="22" t="s">
        <v>147</v>
      </c>
      <c r="F77" s="39">
        <v>-13.6</v>
      </c>
      <c r="G77" s="25">
        <v>1493.2899999999986</v>
      </c>
      <c r="H77" s="15" t="s">
        <v>107</v>
      </c>
      <c r="J77" s="34" t="s">
        <v>90</v>
      </c>
      <c r="K77" s="35">
        <v>-50</v>
      </c>
      <c r="L77" s="48"/>
    </row>
    <row r="78" spans="2:12">
      <c r="B78" s="28">
        <v>43371</v>
      </c>
      <c r="C78" s="27" t="s">
        <v>49</v>
      </c>
      <c r="D78" s="27" t="s">
        <v>50</v>
      </c>
      <c r="E78" s="27" t="s">
        <v>279</v>
      </c>
      <c r="F78" s="38">
        <v>-18</v>
      </c>
      <c r="G78" s="25">
        <v>1244.2699999999984</v>
      </c>
      <c r="H78" s="26" t="s">
        <v>107</v>
      </c>
      <c r="J78" s="34" t="s">
        <v>100</v>
      </c>
      <c r="K78" s="35">
        <v>-65</v>
      </c>
      <c r="L78" s="35"/>
    </row>
    <row r="79" spans="2:12">
      <c r="B79" s="21">
        <v>43404</v>
      </c>
      <c r="C79" s="27" t="s">
        <v>49</v>
      </c>
      <c r="D79" s="27" t="s">
        <v>50</v>
      </c>
      <c r="E79" s="14" t="s">
        <v>315</v>
      </c>
      <c r="F79" s="25">
        <v>-39.6</v>
      </c>
      <c r="G79" s="25">
        <v>1508.8799999999983</v>
      </c>
      <c r="H79" s="14" t="s">
        <v>107</v>
      </c>
      <c r="J79" s="34" t="s">
        <v>102</v>
      </c>
      <c r="K79" s="35">
        <v>-43.73</v>
      </c>
      <c r="L79" s="35"/>
    </row>
    <row r="80" spans="2:12">
      <c r="B80" s="21">
        <v>43237</v>
      </c>
      <c r="C80" s="22" t="s">
        <v>45</v>
      </c>
      <c r="D80" s="22" t="s">
        <v>6</v>
      </c>
      <c r="E80" s="22" t="s">
        <v>93</v>
      </c>
      <c r="F80" s="39">
        <v>-130.13</v>
      </c>
      <c r="G80" s="25">
        <v>1527.0899999999992</v>
      </c>
      <c r="H80" s="15" t="s">
        <v>94</v>
      </c>
      <c r="J80" s="33" t="s">
        <v>92</v>
      </c>
      <c r="K80" s="35">
        <v>107.53</v>
      </c>
      <c r="L80" s="35"/>
    </row>
    <row r="81" spans="2:12">
      <c r="B81" s="21">
        <v>43237</v>
      </c>
      <c r="C81" s="22" t="s">
        <v>45</v>
      </c>
      <c r="D81" s="22" t="s">
        <v>6</v>
      </c>
      <c r="E81" s="22" t="s">
        <v>95</v>
      </c>
      <c r="F81" s="39">
        <v>-65.34</v>
      </c>
      <c r="G81" s="25">
        <v>1461.7499999999993</v>
      </c>
      <c r="H81" s="15" t="s">
        <v>94</v>
      </c>
      <c r="J81" s="34" t="s">
        <v>91</v>
      </c>
      <c r="K81" s="35">
        <v>14</v>
      </c>
      <c r="L81" s="35"/>
    </row>
    <row r="82" spans="2:12">
      <c r="B82" s="21">
        <v>43300</v>
      </c>
      <c r="C82" s="22" t="s">
        <v>45</v>
      </c>
      <c r="D82" s="22" t="s">
        <v>6</v>
      </c>
      <c r="E82" s="22" t="s">
        <v>174</v>
      </c>
      <c r="F82" s="39">
        <v>-71.680000000000007</v>
      </c>
      <c r="G82" s="25">
        <v>1481.0499999999986</v>
      </c>
      <c r="H82" s="15" t="s">
        <v>94</v>
      </c>
      <c r="J82" s="34" t="s">
        <v>170</v>
      </c>
      <c r="K82" s="35">
        <v>17.5</v>
      </c>
      <c r="L82" s="48"/>
    </row>
    <row r="83" spans="2:12">
      <c r="B83" s="13">
        <v>43200</v>
      </c>
      <c r="C83" s="12" t="s">
        <v>38</v>
      </c>
      <c r="D83" s="12" t="s">
        <v>39</v>
      </c>
      <c r="E83" s="12" t="s">
        <v>40</v>
      </c>
      <c r="F83" s="25">
        <v>-352.37</v>
      </c>
      <c r="G83" s="45"/>
      <c r="H83" s="14" t="s">
        <v>7</v>
      </c>
      <c r="J83" s="34" t="s">
        <v>257</v>
      </c>
      <c r="K83" s="35">
        <v>41.53</v>
      </c>
      <c r="L83" s="35"/>
    </row>
    <row r="84" spans="2:12">
      <c r="B84" s="21">
        <v>43231</v>
      </c>
      <c r="C84" s="22" t="s">
        <v>38</v>
      </c>
      <c r="D84" s="22" t="s">
        <v>39</v>
      </c>
      <c r="E84" s="22" t="s">
        <v>89</v>
      </c>
      <c r="F84" s="39">
        <v>-352.37</v>
      </c>
      <c r="G84" s="25">
        <v>1693.2199999999993</v>
      </c>
      <c r="H84" s="15" t="s">
        <v>7</v>
      </c>
      <c r="J84" s="34" t="s">
        <v>260</v>
      </c>
      <c r="K84" s="35">
        <v>17.5</v>
      </c>
      <c r="L84" s="48"/>
    </row>
    <row r="85" spans="2:12">
      <c r="B85" s="13">
        <v>43262</v>
      </c>
      <c r="C85" s="12" t="s">
        <v>38</v>
      </c>
      <c r="D85" s="12" t="s">
        <v>39</v>
      </c>
      <c r="E85" s="22" t="s">
        <v>125</v>
      </c>
      <c r="F85" s="25">
        <v>-352.37</v>
      </c>
      <c r="G85" s="25">
        <v>1098.7399999999993</v>
      </c>
      <c r="H85" s="14" t="s">
        <v>7</v>
      </c>
      <c r="J85" s="34" t="s">
        <v>297</v>
      </c>
      <c r="K85" s="35">
        <v>17</v>
      </c>
      <c r="L85" s="35"/>
    </row>
    <row r="86" spans="2:12">
      <c r="B86" s="21">
        <v>43291</v>
      </c>
      <c r="C86" s="22" t="s">
        <v>38</v>
      </c>
      <c r="D86" s="22" t="s">
        <v>39</v>
      </c>
      <c r="E86" s="22" t="s">
        <v>167</v>
      </c>
      <c r="F86" s="39">
        <v>-352.37</v>
      </c>
      <c r="G86" s="25">
        <v>528.55999999999869</v>
      </c>
      <c r="H86" s="15" t="s">
        <v>7</v>
      </c>
      <c r="J86" s="33" t="s">
        <v>263</v>
      </c>
      <c r="K86" s="35">
        <v>-499.4</v>
      </c>
      <c r="L86" s="35"/>
    </row>
    <row r="87" spans="2:12">
      <c r="B87" s="21">
        <v>43322</v>
      </c>
      <c r="C87" s="22" t="s">
        <v>38</v>
      </c>
      <c r="D87" s="22" t="s">
        <v>39</v>
      </c>
      <c r="E87" s="12" t="s">
        <v>230</v>
      </c>
      <c r="F87" s="39">
        <v>-352.37</v>
      </c>
      <c r="G87" s="25">
        <v>938.78999999999849</v>
      </c>
      <c r="H87" s="15" t="s">
        <v>7</v>
      </c>
      <c r="J87" s="34" t="s">
        <v>262</v>
      </c>
      <c r="K87" s="35">
        <v>-499.4</v>
      </c>
      <c r="L87" s="48"/>
    </row>
    <row r="88" spans="2:12">
      <c r="B88" s="13">
        <v>43353</v>
      </c>
      <c r="C88" s="22" t="s">
        <v>38</v>
      </c>
      <c r="D88" s="22" t="s">
        <v>39</v>
      </c>
      <c r="E88" s="12" t="s">
        <v>230</v>
      </c>
      <c r="F88" s="42">
        <v>-352.37</v>
      </c>
      <c r="G88" s="25">
        <v>2350.1899999999982</v>
      </c>
      <c r="H88" s="15" t="s">
        <v>7</v>
      </c>
      <c r="J88" s="33" t="s">
        <v>208</v>
      </c>
      <c r="K88" s="35">
        <v>-40.01</v>
      </c>
      <c r="L88" s="35"/>
    </row>
    <row r="89" spans="2:12">
      <c r="B89" s="28">
        <v>43383</v>
      </c>
      <c r="C89" s="27" t="s">
        <v>38</v>
      </c>
      <c r="D89" s="27" t="s">
        <v>39</v>
      </c>
      <c r="E89" s="27" t="s">
        <v>294</v>
      </c>
      <c r="F89" s="38">
        <v>-352.37</v>
      </c>
      <c r="G89" s="25">
        <v>749.15999999999815</v>
      </c>
      <c r="H89" s="15" t="s">
        <v>7</v>
      </c>
      <c r="J89" s="34" t="s">
        <v>207</v>
      </c>
      <c r="K89" s="35">
        <v>-40.01</v>
      </c>
      <c r="L89" s="35"/>
    </row>
    <row r="90" spans="2:12">
      <c r="B90" s="18">
        <v>43231</v>
      </c>
      <c r="C90" s="19" t="s">
        <v>84</v>
      </c>
      <c r="D90" s="20" t="s">
        <v>85</v>
      </c>
      <c r="E90" s="20" t="s">
        <v>86</v>
      </c>
      <c r="F90" s="41">
        <v>-125.11</v>
      </c>
      <c r="G90" s="25">
        <v>2179.2399999999993</v>
      </c>
      <c r="H90" s="15" t="s">
        <v>86</v>
      </c>
      <c r="J90" s="33" t="s">
        <v>193</v>
      </c>
      <c r="K90" s="35">
        <v>-348.99</v>
      </c>
      <c r="L90" s="48"/>
    </row>
    <row r="91" spans="2:12">
      <c r="B91" s="21">
        <v>43283</v>
      </c>
      <c r="C91" s="22" t="s">
        <v>34</v>
      </c>
      <c r="D91" s="22" t="s">
        <v>35</v>
      </c>
      <c r="E91" s="22" t="s">
        <v>154</v>
      </c>
      <c r="F91" s="39">
        <v>-322.74</v>
      </c>
      <c r="G91" s="25">
        <v>1046.4899999999986</v>
      </c>
      <c r="H91" s="15" t="s">
        <v>86</v>
      </c>
      <c r="J91" s="34" t="s">
        <v>192</v>
      </c>
      <c r="K91" s="35">
        <v>-329</v>
      </c>
      <c r="L91" s="35"/>
    </row>
    <row r="92" spans="2:12">
      <c r="B92" s="21">
        <v>43360</v>
      </c>
      <c r="C92" s="22" t="s">
        <v>34</v>
      </c>
      <c r="D92" s="22" t="s">
        <v>35</v>
      </c>
      <c r="E92" s="22" t="s">
        <v>264</v>
      </c>
      <c r="F92" s="39">
        <v>-221.62</v>
      </c>
      <c r="G92" s="25">
        <v>1650.0499999999984</v>
      </c>
      <c r="H92" s="15" t="s">
        <v>86</v>
      </c>
      <c r="J92" s="34" t="s">
        <v>209</v>
      </c>
      <c r="K92" s="35">
        <v>-19.989999999999998</v>
      </c>
      <c r="L92" s="35"/>
    </row>
    <row r="93" spans="2:12">
      <c r="B93" s="21">
        <v>43312</v>
      </c>
      <c r="C93" s="22" t="s">
        <v>49</v>
      </c>
      <c r="D93" s="22" t="s">
        <v>50</v>
      </c>
      <c r="E93" s="22" t="s">
        <v>217</v>
      </c>
      <c r="F93" s="39">
        <v>-10.42</v>
      </c>
      <c r="G93" s="25">
        <v>812.33999999999867</v>
      </c>
      <c r="H93" s="15" t="s">
        <v>218</v>
      </c>
      <c r="J93" s="33" t="s">
        <v>107</v>
      </c>
      <c r="K93" s="35">
        <v>-145.15</v>
      </c>
      <c r="L93" s="48"/>
    </row>
    <row r="94" spans="2:12">
      <c r="B94" s="28">
        <v>43371</v>
      </c>
      <c r="C94" s="27" t="s">
        <v>49</v>
      </c>
      <c r="D94" s="27" t="s">
        <v>50</v>
      </c>
      <c r="E94" s="27" t="s">
        <v>274</v>
      </c>
      <c r="F94" s="38">
        <v>-27.72</v>
      </c>
      <c r="G94" s="25">
        <v>1342.7999999999984</v>
      </c>
      <c r="H94" s="15" t="s">
        <v>218</v>
      </c>
      <c r="J94" s="34" t="s">
        <v>106</v>
      </c>
      <c r="K94" s="35">
        <v>-73.95</v>
      </c>
      <c r="L94" s="35"/>
    </row>
    <row r="95" spans="2:12">
      <c r="B95" s="23">
        <v>43404</v>
      </c>
      <c r="C95" s="27" t="s">
        <v>49</v>
      </c>
      <c r="D95" s="27" t="s">
        <v>50</v>
      </c>
      <c r="E95" s="22" t="s">
        <v>307</v>
      </c>
      <c r="F95" s="39">
        <v>-22.97</v>
      </c>
      <c r="G95" s="25">
        <v>1777.649999999998</v>
      </c>
      <c r="H95" s="15" t="s">
        <v>218</v>
      </c>
      <c r="J95" s="34" t="s">
        <v>315</v>
      </c>
      <c r="K95" s="35">
        <v>-39.6</v>
      </c>
      <c r="L95" s="35"/>
    </row>
    <row r="96" spans="2:12">
      <c r="B96" s="23">
        <v>43404</v>
      </c>
      <c r="C96" s="27" t="s">
        <v>49</v>
      </c>
      <c r="D96" s="27" t="s">
        <v>50</v>
      </c>
      <c r="E96" s="14" t="s">
        <v>312</v>
      </c>
      <c r="F96" s="25">
        <v>-35.31</v>
      </c>
      <c r="G96" s="25">
        <v>1586.9699999999982</v>
      </c>
      <c r="H96" s="15" t="s">
        <v>218</v>
      </c>
      <c r="J96" s="34" t="s">
        <v>279</v>
      </c>
      <c r="K96" s="35">
        <v>-18</v>
      </c>
      <c r="L96" s="35"/>
    </row>
    <row r="97" spans="2:12">
      <c r="B97" s="13">
        <v>43220</v>
      </c>
      <c r="C97" s="12" t="s">
        <v>26</v>
      </c>
      <c r="D97" s="12" t="s">
        <v>27</v>
      </c>
      <c r="E97" s="12" t="s">
        <v>47</v>
      </c>
      <c r="F97" s="25">
        <v>-8</v>
      </c>
      <c r="G97" s="25">
        <v>1935.54</v>
      </c>
      <c r="H97" s="14" t="s">
        <v>8</v>
      </c>
      <c r="J97" s="34" t="s">
        <v>147</v>
      </c>
      <c r="K97" s="35">
        <v>-13.6</v>
      </c>
      <c r="L97" s="48"/>
    </row>
    <row r="98" spans="2:12">
      <c r="B98" s="13">
        <v>43194</v>
      </c>
      <c r="C98" s="12" t="s">
        <v>26</v>
      </c>
      <c r="D98" s="12" t="s">
        <v>27</v>
      </c>
      <c r="E98" s="14" t="s">
        <v>28</v>
      </c>
      <c r="F98" s="25">
        <v>-11.47</v>
      </c>
      <c r="G98" s="45"/>
      <c r="H98" s="12" t="s">
        <v>9</v>
      </c>
      <c r="J98" s="33" t="s">
        <v>94</v>
      </c>
      <c r="K98" s="35">
        <v>-267.14999999999998</v>
      </c>
      <c r="L98" s="35"/>
    </row>
    <row r="99" spans="2:12">
      <c r="B99" s="16">
        <v>43223</v>
      </c>
      <c r="C99" s="22" t="s">
        <v>26</v>
      </c>
      <c r="D99" s="22" t="s">
        <v>27</v>
      </c>
      <c r="E99" s="22" t="s">
        <v>28</v>
      </c>
      <c r="F99" s="39">
        <v>-11.47</v>
      </c>
      <c r="G99" s="25">
        <v>1416.8999999999996</v>
      </c>
      <c r="H99" s="15" t="s">
        <v>9</v>
      </c>
      <c r="J99" s="34" t="s">
        <v>95</v>
      </c>
      <c r="K99" s="35">
        <v>-65.34</v>
      </c>
      <c r="L99" s="35"/>
    </row>
    <row r="100" spans="2:12">
      <c r="B100" s="21">
        <v>43255</v>
      </c>
      <c r="C100" s="22" t="s">
        <v>26</v>
      </c>
      <c r="D100" s="22" t="s">
        <v>27</v>
      </c>
      <c r="E100" s="22" t="s">
        <v>28</v>
      </c>
      <c r="F100" s="39">
        <v>-11.47</v>
      </c>
      <c r="G100" s="25">
        <v>993.32999999999925</v>
      </c>
      <c r="H100" s="15" t="s">
        <v>9</v>
      </c>
      <c r="J100" s="34" t="s">
        <v>93</v>
      </c>
      <c r="K100" s="35">
        <v>-130.13</v>
      </c>
      <c r="L100" s="48"/>
    </row>
    <row r="101" spans="2:12">
      <c r="B101" s="21">
        <v>43284</v>
      </c>
      <c r="C101" s="22" t="s">
        <v>26</v>
      </c>
      <c r="D101" s="22" t="s">
        <v>27</v>
      </c>
      <c r="E101" s="22" t="s">
        <v>155</v>
      </c>
      <c r="F101" s="39">
        <v>-11.47</v>
      </c>
      <c r="G101" s="25">
        <v>1035.0199999999986</v>
      </c>
      <c r="H101" s="15" t="s">
        <v>9</v>
      </c>
      <c r="J101" s="34" t="s">
        <v>174</v>
      </c>
      <c r="K101" s="35">
        <v>-71.680000000000007</v>
      </c>
      <c r="L101" s="35"/>
    </row>
    <row r="102" spans="2:12">
      <c r="B102" s="21">
        <v>43314</v>
      </c>
      <c r="C102" s="22" t="s">
        <v>26</v>
      </c>
      <c r="D102" s="22" t="s">
        <v>27</v>
      </c>
      <c r="E102" s="22" t="s">
        <v>28</v>
      </c>
      <c r="F102" s="39">
        <v>-11.47</v>
      </c>
      <c r="G102" s="25">
        <v>657.53999999999849</v>
      </c>
      <c r="H102" s="15" t="s">
        <v>9</v>
      </c>
      <c r="J102" s="33" t="s">
        <v>7</v>
      </c>
      <c r="K102" s="35">
        <v>-2466.59</v>
      </c>
      <c r="L102" s="35"/>
    </row>
    <row r="103" spans="2:12">
      <c r="B103" s="21">
        <v>43347</v>
      </c>
      <c r="C103" s="22" t="s">
        <v>26</v>
      </c>
      <c r="D103" s="22" t="s">
        <v>27</v>
      </c>
      <c r="E103" s="22" t="s">
        <v>28</v>
      </c>
      <c r="F103" s="39">
        <v>-11.47</v>
      </c>
      <c r="G103" s="25">
        <v>1695.6099999999981</v>
      </c>
      <c r="H103" s="15" t="s">
        <v>9</v>
      </c>
      <c r="J103" s="34" t="s">
        <v>294</v>
      </c>
      <c r="K103" s="35">
        <v>-352.37</v>
      </c>
      <c r="L103" s="48"/>
    </row>
    <row r="104" spans="2:12">
      <c r="B104" s="28">
        <v>43375</v>
      </c>
      <c r="C104" s="27" t="s">
        <v>26</v>
      </c>
      <c r="D104" s="27" t="s">
        <v>27</v>
      </c>
      <c r="E104" s="27" t="s">
        <v>28</v>
      </c>
      <c r="F104" s="38">
        <v>-11.47</v>
      </c>
      <c r="G104" s="25">
        <v>836.68999999999812</v>
      </c>
      <c r="H104" s="15" t="s">
        <v>9</v>
      </c>
      <c r="J104" s="34" t="s">
        <v>167</v>
      </c>
      <c r="K104" s="35">
        <v>-352.37</v>
      </c>
      <c r="L104" s="35"/>
    </row>
    <row r="105" spans="2:12">
      <c r="B105" s="13">
        <v>43194</v>
      </c>
      <c r="C105" s="12" t="s">
        <v>32</v>
      </c>
      <c r="D105" s="12" t="s">
        <v>32</v>
      </c>
      <c r="E105" s="12" t="s">
        <v>33</v>
      </c>
      <c r="F105" s="25">
        <v>-1.25</v>
      </c>
      <c r="G105" s="45"/>
      <c r="H105" s="14" t="s">
        <v>10</v>
      </c>
      <c r="J105" s="34" t="s">
        <v>125</v>
      </c>
      <c r="K105" s="35">
        <v>-352.37</v>
      </c>
      <c r="L105" s="48"/>
    </row>
    <row r="106" spans="2:12">
      <c r="B106" s="21">
        <v>43223</v>
      </c>
      <c r="C106" s="22" t="s">
        <v>32</v>
      </c>
      <c r="D106" s="22" t="s">
        <v>32</v>
      </c>
      <c r="E106" s="22" t="s">
        <v>33</v>
      </c>
      <c r="F106" s="39">
        <v>-1.25</v>
      </c>
      <c r="G106" s="25">
        <v>1415.6499999999996</v>
      </c>
      <c r="H106" s="15" t="s">
        <v>10</v>
      </c>
      <c r="J106" s="34" t="s">
        <v>89</v>
      </c>
      <c r="K106" s="35">
        <v>-352.37</v>
      </c>
      <c r="L106" s="35"/>
    </row>
    <row r="107" spans="2:12">
      <c r="B107" s="21">
        <v>43255</v>
      </c>
      <c r="C107" s="22" t="s">
        <v>32</v>
      </c>
      <c r="D107" s="22" t="s">
        <v>32</v>
      </c>
      <c r="E107" s="22" t="s">
        <v>33</v>
      </c>
      <c r="F107" s="39">
        <v>-1.25</v>
      </c>
      <c r="G107" s="25">
        <v>992.07999999999925</v>
      </c>
      <c r="H107" s="15" t="s">
        <v>10</v>
      </c>
      <c r="J107" s="34" t="s">
        <v>40</v>
      </c>
      <c r="K107" s="35">
        <v>-352.37</v>
      </c>
      <c r="L107" s="48"/>
    </row>
    <row r="108" spans="2:12">
      <c r="B108" s="21">
        <v>43284</v>
      </c>
      <c r="C108" s="22" t="s">
        <v>32</v>
      </c>
      <c r="D108" s="22" t="s">
        <v>32</v>
      </c>
      <c r="E108" s="22" t="s">
        <v>156</v>
      </c>
      <c r="F108" s="39">
        <v>-1.25</v>
      </c>
      <c r="G108" s="25">
        <v>1033.7699999999986</v>
      </c>
      <c r="H108" s="15" t="s">
        <v>10</v>
      </c>
      <c r="J108" s="34" t="s">
        <v>230</v>
      </c>
      <c r="K108" s="35">
        <v>-704.74</v>
      </c>
      <c r="L108" s="35"/>
    </row>
    <row r="109" spans="2:12">
      <c r="B109" s="21">
        <v>43314</v>
      </c>
      <c r="C109" s="22" t="s">
        <v>32</v>
      </c>
      <c r="D109" s="22" t="s">
        <v>32</v>
      </c>
      <c r="E109" s="22" t="s">
        <v>156</v>
      </c>
      <c r="F109" s="39">
        <v>-1.25</v>
      </c>
      <c r="G109" s="25">
        <v>656.28999999999849</v>
      </c>
      <c r="H109" s="15" t="s">
        <v>10</v>
      </c>
      <c r="J109" s="33" t="s">
        <v>86</v>
      </c>
      <c r="K109" s="35">
        <v>-669.47</v>
      </c>
      <c r="L109" s="48"/>
    </row>
    <row r="110" spans="2:12">
      <c r="B110" s="21">
        <v>43347</v>
      </c>
      <c r="C110" s="22" t="s">
        <v>32</v>
      </c>
      <c r="D110" s="22" t="s">
        <v>32</v>
      </c>
      <c r="E110" s="22" t="s">
        <v>33</v>
      </c>
      <c r="F110" s="39">
        <v>-1.25</v>
      </c>
      <c r="G110" s="25">
        <v>1694.3599999999981</v>
      </c>
      <c r="H110" s="15" t="s">
        <v>10</v>
      </c>
      <c r="J110" s="34" t="s">
        <v>86</v>
      </c>
      <c r="K110" s="35">
        <v>-125.11</v>
      </c>
      <c r="L110" s="35"/>
    </row>
    <row r="111" spans="2:12">
      <c r="B111" s="21">
        <v>43263</v>
      </c>
      <c r="C111" s="22" t="s">
        <v>29</v>
      </c>
      <c r="D111" s="22" t="s">
        <v>30</v>
      </c>
      <c r="E111" s="22" t="s">
        <v>127</v>
      </c>
      <c r="F111" s="39">
        <v>200</v>
      </c>
      <c r="G111" s="25">
        <v>1278.7399999999993</v>
      </c>
      <c r="H111" s="15" t="s">
        <v>128</v>
      </c>
      <c r="J111" s="34" t="s">
        <v>264</v>
      </c>
      <c r="K111" s="35">
        <v>-221.62</v>
      </c>
      <c r="L111" s="48"/>
    </row>
    <row r="112" spans="2:12">
      <c r="B112" s="21">
        <v>43294</v>
      </c>
      <c r="C112" s="22" t="s">
        <v>29</v>
      </c>
      <c r="D112" s="22" t="s">
        <v>30</v>
      </c>
      <c r="E112" s="22" t="s">
        <v>169</v>
      </c>
      <c r="F112" s="39">
        <v>110</v>
      </c>
      <c r="G112" s="25">
        <v>558.55999999999869</v>
      </c>
      <c r="H112" s="15" t="s">
        <v>128</v>
      </c>
      <c r="J112" s="34" t="s">
        <v>154</v>
      </c>
      <c r="K112" s="35">
        <v>-322.74</v>
      </c>
      <c r="L112" s="35"/>
    </row>
    <row r="113" spans="2:12">
      <c r="B113" s="13">
        <v>43207</v>
      </c>
      <c r="C113" s="12" t="s">
        <v>29</v>
      </c>
      <c r="D113" s="12" t="s">
        <v>30</v>
      </c>
      <c r="E113" s="12" t="s">
        <v>42</v>
      </c>
      <c r="F113" s="40">
        <v>2000</v>
      </c>
      <c r="G113" s="25">
        <v>1984.2</v>
      </c>
      <c r="H113" s="15" t="s">
        <v>11</v>
      </c>
      <c r="J113" s="33" t="s">
        <v>218</v>
      </c>
      <c r="K113" s="35">
        <v>-96.42</v>
      </c>
      <c r="L113" s="48"/>
    </row>
    <row r="114" spans="2:12">
      <c r="B114" s="21">
        <v>43248</v>
      </c>
      <c r="C114" s="22" t="s">
        <v>29</v>
      </c>
      <c r="D114" s="22" t="s">
        <v>30</v>
      </c>
      <c r="E114" s="22" t="s">
        <v>101</v>
      </c>
      <c r="F114" s="39">
        <v>1000</v>
      </c>
      <c r="G114" s="25">
        <v>1409.8499999999992</v>
      </c>
      <c r="H114" s="15" t="s">
        <v>11</v>
      </c>
      <c r="J114" s="34" t="s">
        <v>274</v>
      </c>
      <c r="K114" s="35">
        <v>-27.72</v>
      </c>
      <c r="L114" s="35"/>
    </row>
    <row r="115" spans="2:12">
      <c r="B115" s="21">
        <v>43306</v>
      </c>
      <c r="C115" s="22" t="s">
        <v>29</v>
      </c>
      <c r="D115" s="22" t="s">
        <v>30</v>
      </c>
      <c r="E115" s="22" t="s">
        <v>175</v>
      </c>
      <c r="F115" s="39">
        <v>200</v>
      </c>
      <c r="G115" s="25">
        <v>1681.0499999999986</v>
      </c>
      <c r="H115" s="15" t="s">
        <v>11</v>
      </c>
      <c r="J115" s="34" t="s">
        <v>307</v>
      </c>
      <c r="K115" s="35">
        <v>-22.97</v>
      </c>
      <c r="L115" s="35"/>
    </row>
    <row r="116" spans="2:12">
      <c r="B116" s="21">
        <v>43332</v>
      </c>
      <c r="C116" s="22" t="s">
        <v>29</v>
      </c>
      <c r="D116" s="22" t="s">
        <v>30</v>
      </c>
      <c r="E116" s="22" t="s">
        <v>175</v>
      </c>
      <c r="F116" s="39">
        <v>350</v>
      </c>
      <c r="G116" s="25">
        <v>1676.8099999999986</v>
      </c>
      <c r="H116" s="15" t="s">
        <v>233</v>
      </c>
      <c r="J116" s="34" t="s">
        <v>312</v>
      </c>
      <c r="K116" s="35">
        <v>-35.31</v>
      </c>
      <c r="L116" s="35"/>
    </row>
    <row r="117" spans="2:12">
      <c r="B117" s="21">
        <v>43341</v>
      </c>
      <c r="C117" s="22" t="s">
        <v>29</v>
      </c>
      <c r="D117" s="22" t="s">
        <v>30</v>
      </c>
      <c r="E117" s="22" t="s">
        <v>234</v>
      </c>
      <c r="F117" s="39">
        <v>172</v>
      </c>
      <c r="G117" s="25">
        <v>1848.8099999999986</v>
      </c>
      <c r="H117" s="15" t="s">
        <v>233</v>
      </c>
      <c r="J117" s="34" t="s">
        <v>217</v>
      </c>
      <c r="K117" s="35">
        <v>-10.42</v>
      </c>
      <c r="L117" s="48"/>
    </row>
    <row r="118" spans="2:12">
      <c r="B118" s="21">
        <v>43291</v>
      </c>
      <c r="C118" s="22" t="s">
        <v>29</v>
      </c>
      <c r="D118" s="22" t="s">
        <v>30</v>
      </c>
      <c r="E118" s="22" t="s">
        <v>163</v>
      </c>
      <c r="F118" s="39">
        <v>120</v>
      </c>
      <c r="G118" s="25">
        <v>790.9299999999987</v>
      </c>
      <c r="H118" s="15" t="s">
        <v>164</v>
      </c>
      <c r="J118" s="33" t="s">
        <v>8</v>
      </c>
      <c r="K118" s="35">
        <v>-8</v>
      </c>
      <c r="L118" s="35"/>
    </row>
    <row r="119" spans="2:12">
      <c r="B119" s="21">
        <v>43291</v>
      </c>
      <c r="C119" s="22" t="s">
        <v>29</v>
      </c>
      <c r="D119" s="22" t="s">
        <v>30</v>
      </c>
      <c r="E119" s="22" t="s">
        <v>165</v>
      </c>
      <c r="F119" s="39">
        <v>110</v>
      </c>
      <c r="G119" s="25">
        <v>900.9299999999987</v>
      </c>
      <c r="H119" s="15" t="s">
        <v>164</v>
      </c>
      <c r="J119" s="34" t="s">
        <v>47</v>
      </c>
      <c r="K119" s="35">
        <v>-8</v>
      </c>
      <c r="L119" s="35"/>
    </row>
    <row r="120" spans="2:12">
      <c r="B120" s="21">
        <v>43312</v>
      </c>
      <c r="C120" s="22" t="s">
        <v>49</v>
      </c>
      <c r="D120" s="22" t="s">
        <v>50</v>
      </c>
      <c r="E120" s="22" t="s">
        <v>342</v>
      </c>
      <c r="F120" s="39">
        <v>-23.5</v>
      </c>
      <c r="G120" s="25">
        <v>1150.0099999999986</v>
      </c>
      <c r="H120" s="15" t="s">
        <v>194</v>
      </c>
      <c r="J120" s="33" t="s">
        <v>9</v>
      </c>
      <c r="K120" s="35">
        <v>-80.290000000000006</v>
      </c>
      <c r="L120" s="35"/>
    </row>
    <row r="121" spans="2:12">
      <c r="B121" s="21">
        <v>43312</v>
      </c>
      <c r="C121" s="22" t="s">
        <v>49</v>
      </c>
      <c r="D121" s="22" t="s">
        <v>50</v>
      </c>
      <c r="E121" s="22" t="s">
        <v>195</v>
      </c>
      <c r="F121" s="39">
        <v>-10.58</v>
      </c>
      <c r="G121" s="25">
        <v>1139.4299999999987</v>
      </c>
      <c r="H121" s="15" t="s">
        <v>196</v>
      </c>
      <c r="J121" s="34" t="s">
        <v>155</v>
      </c>
      <c r="K121" s="35">
        <v>-11.47</v>
      </c>
      <c r="L121" s="35"/>
    </row>
    <row r="122" spans="2:12">
      <c r="B122" s="13">
        <v>43220</v>
      </c>
      <c r="C122" s="12" t="s">
        <v>49</v>
      </c>
      <c r="D122" s="12" t="s">
        <v>50</v>
      </c>
      <c r="E122" s="12" t="s">
        <v>68</v>
      </c>
      <c r="F122" s="25">
        <v>-13.15</v>
      </c>
      <c r="G122" s="25">
        <v>1472.5599999999997</v>
      </c>
      <c r="H122" s="14" t="s">
        <v>12</v>
      </c>
      <c r="J122" s="34" t="s">
        <v>28</v>
      </c>
      <c r="K122" s="35">
        <v>-68.820000000000007</v>
      </c>
      <c r="L122" s="35"/>
    </row>
    <row r="123" spans="2:12">
      <c r="B123" s="21">
        <v>43312</v>
      </c>
      <c r="C123" s="22" t="s">
        <v>49</v>
      </c>
      <c r="D123" s="22" t="s">
        <v>50</v>
      </c>
      <c r="E123" s="22" t="s">
        <v>219</v>
      </c>
      <c r="F123" s="39">
        <v>-23.95</v>
      </c>
      <c r="G123" s="25">
        <v>788.38999999999862</v>
      </c>
      <c r="H123" s="15" t="s">
        <v>220</v>
      </c>
      <c r="J123" s="33" t="s">
        <v>10</v>
      </c>
      <c r="K123" s="35">
        <v>-7.5</v>
      </c>
      <c r="L123" s="35"/>
    </row>
    <row r="124" spans="2:12">
      <c r="B124" s="13">
        <v>43220</v>
      </c>
      <c r="C124" s="12" t="s">
        <v>49</v>
      </c>
      <c r="D124" s="12" t="s">
        <v>50</v>
      </c>
      <c r="E124" s="12" t="s">
        <v>57</v>
      </c>
      <c r="F124" s="25">
        <v>-32.64</v>
      </c>
      <c r="G124" s="25">
        <v>1716.8799999999999</v>
      </c>
      <c r="H124" s="14" t="s">
        <v>13</v>
      </c>
      <c r="J124" s="34" t="s">
        <v>33</v>
      </c>
      <c r="K124" s="35">
        <v>-5</v>
      </c>
      <c r="L124" s="35"/>
    </row>
    <row r="125" spans="2:12">
      <c r="B125" s="21">
        <v>43229</v>
      </c>
      <c r="C125" s="22" t="s">
        <v>34</v>
      </c>
      <c r="D125" s="22" t="s">
        <v>35</v>
      </c>
      <c r="E125" s="22" t="s">
        <v>81</v>
      </c>
      <c r="F125" s="39">
        <v>-15.4</v>
      </c>
      <c r="G125" s="25">
        <v>2324.3499999999995</v>
      </c>
      <c r="H125" s="15" t="s">
        <v>82</v>
      </c>
      <c r="J125" s="34" t="s">
        <v>156</v>
      </c>
      <c r="K125" s="35">
        <v>-2.5</v>
      </c>
      <c r="L125" s="35"/>
    </row>
    <row r="126" spans="2:12">
      <c r="B126" s="21">
        <v>43291</v>
      </c>
      <c r="C126" s="22" t="s">
        <v>34</v>
      </c>
      <c r="D126" s="22" t="s">
        <v>35</v>
      </c>
      <c r="E126" s="22" t="s">
        <v>160</v>
      </c>
      <c r="F126" s="39">
        <v>-396.59</v>
      </c>
      <c r="G126" s="25">
        <v>833.39999999999873</v>
      </c>
      <c r="H126" s="15" t="s">
        <v>82</v>
      </c>
      <c r="J126" s="33" t="s">
        <v>128</v>
      </c>
      <c r="K126" s="35">
        <v>310</v>
      </c>
      <c r="L126" s="35"/>
    </row>
    <row r="127" spans="2:12">
      <c r="B127" s="21">
        <v>43353</v>
      </c>
      <c r="C127" s="22" t="s">
        <v>34</v>
      </c>
      <c r="D127" s="22" t="s">
        <v>35</v>
      </c>
      <c r="E127" s="22" t="s">
        <v>253</v>
      </c>
      <c r="F127" s="39">
        <v>-19</v>
      </c>
      <c r="G127" s="25">
        <v>2263.659999999998</v>
      </c>
      <c r="H127" s="15" t="s">
        <v>82</v>
      </c>
      <c r="J127" s="34" t="s">
        <v>127</v>
      </c>
      <c r="K127" s="35">
        <v>200</v>
      </c>
      <c r="L127" s="35"/>
    </row>
    <row r="128" spans="2:12">
      <c r="B128" s="13">
        <v>43200</v>
      </c>
      <c r="C128" s="12" t="s">
        <v>34</v>
      </c>
      <c r="D128" s="12" t="s">
        <v>35</v>
      </c>
      <c r="E128" s="12" t="s">
        <v>37</v>
      </c>
      <c r="F128" s="25">
        <v>-50.15</v>
      </c>
      <c r="G128" s="45"/>
      <c r="H128" s="14" t="s">
        <v>14</v>
      </c>
      <c r="J128" s="34" t="s">
        <v>169</v>
      </c>
      <c r="K128" s="35">
        <v>110</v>
      </c>
      <c r="L128" s="35"/>
    </row>
    <row r="129" spans="2:12">
      <c r="B129" s="21">
        <v>43231</v>
      </c>
      <c r="C129" s="22" t="s">
        <v>34</v>
      </c>
      <c r="D129" s="22" t="s">
        <v>35</v>
      </c>
      <c r="E129" s="22" t="s">
        <v>88</v>
      </c>
      <c r="F129" s="39">
        <v>-50.15</v>
      </c>
      <c r="G129" s="25">
        <v>2045.5899999999992</v>
      </c>
      <c r="H129" s="15" t="s">
        <v>14</v>
      </c>
      <c r="J129" s="33" t="s">
        <v>11</v>
      </c>
      <c r="K129" s="35">
        <v>3200</v>
      </c>
      <c r="L129" s="48"/>
    </row>
    <row r="130" spans="2:12">
      <c r="B130" s="13">
        <v>43262</v>
      </c>
      <c r="C130" s="12" t="s">
        <v>34</v>
      </c>
      <c r="D130" s="12" t="s">
        <v>35</v>
      </c>
      <c r="E130" s="12" t="s">
        <v>124</v>
      </c>
      <c r="F130" s="25">
        <v>-50.15</v>
      </c>
      <c r="G130" s="25">
        <v>1451.1099999999992</v>
      </c>
      <c r="H130" s="14" t="s">
        <v>14</v>
      </c>
      <c r="J130" s="34" t="s">
        <v>101</v>
      </c>
      <c r="K130" s="35">
        <v>1000</v>
      </c>
      <c r="L130" s="35"/>
    </row>
    <row r="131" spans="2:12">
      <c r="B131" s="21">
        <v>43266</v>
      </c>
      <c r="C131" s="22" t="s">
        <v>34</v>
      </c>
      <c r="D131" s="22" t="s">
        <v>30</v>
      </c>
      <c r="E131" s="22" t="s">
        <v>130</v>
      </c>
      <c r="F131" s="39">
        <v>96.33</v>
      </c>
      <c r="G131" s="25">
        <v>1335.0699999999993</v>
      </c>
      <c r="H131" s="15" t="s">
        <v>14</v>
      </c>
      <c r="J131" s="34" t="s">
        <v>175</v>
      </c>
      <c r="K131" s="35">
        <v>200</v>
      </c>
      <c r="L131" s="48"/>
    </row>
    <row r="132" spans="2:12">
      <c r="B132" s="21">
        <v>43269</v>
      </c>
      <c r="C132" s="22" t="s">
        <v>34</v>
      </c>
      <c r="D132" s="22" t="s">
        <v>30</v>
      </c>
      <c r="E132" s="22" t="s">
        <v>130</v>
      </c>
      <c r="F132" s="39">
        <v>26.76</v>
      </c>
      <c r="G132" s="25">
        <v>1361.8299999999992</v>
      </c>
      <c r="H132" s="15" t="s">
        <v>14</v>
      </c>
      <c r="J132" s="34" t="s">
        <v>42</v>
      </c>
      <c r="K132" s="35">
        <v>2000</v>
      </c>
      <c r="L132" s="35"/>
    </row>
    <row r="133" spans="2:12">
      <c r="B133" s="21">
        <v>43291</v>
      </c>
      <c r="C133" s="22" t="s">
        <v>34</v>
      </c>
      <c r="D133" s="22" t="s">
        <v>35</v>
      </c>
      <c r="E133" s="22" t="s">
        <v>162</v>
      </c>
      <c r="F133" s="39">
        <v>-71.209999999999994</v>
      </c>
      <c r="G133" s="25">
        <v>670.9299999999987</v>
      </c>
      <c r="H133" s="15" t="s">
        <v>14</v>
      </c>
      <c r="J133" s="33" t="s">
        <v>233</v>
      </c>
      <c r="K133" s="35">
        <v>522</v>
      </c>
      <c r="L133" s="48"/>
    </row>
    <row r="134" spans="2:12">
      <c r="B134" s="21">
        <v>43322</v>
      </c>
      <c r="C134" s="22" t="s">
        <v>34</v>
      </c>
      <c r="D134" s="22" t="s">
        <v>35</v>
      </c>
      <c r="E134" s="22" t="s">
        <v>229</v>
      </c>
      <c r="F134" s="39">
        <v>-63.39</v>
      </c>
      <c r="G134" s="25">
        <v>1291.1599999999985</v>
      </c>
      <c r="H134" s="15" t="s">
        <v>14</v>
      </c>
      <c r="J134" s="34" t="s">
        <v>175</v>
      </c>
      <c r="K134" s="35">
        <v>350</v>
      </c>
      <c r="L134" s="35"/>
    </row>
    <row r="135" spans="2:12">
      <c r="B135" s="21">
        <v>43353</v>
      </c>
      <c r="C135" s="22" t="s">
        <v>34</v>
      </c>
      <c r="D135" s="22" t="s">
        <v>35</v>
      </c>
      <c r="E135" s="22" t="s">
        <v>254</v>
      </c>
      <c r="F135" s="39">
        <v>-63.39</v>
      </c>
      <c r="G135" s="25">
        <v>2200.2699999999982</v>
      </c>
      <c r="H135" s="15" t="s">
        <v>14</v>
      </c>
      <c r="J135" s="34" t="s">
        <v>234</v>
      </c>
      <c r="K135" s="35">
        <v>172</v>
      </c>
      <c r="L135" s="35"/>
    </row>
    <row r="136" spans="2:12">
      <c r="B136" s="28">
        <v>43354</v>
      </c>
      <c r="C136" s="27" t="s">
        <v>29</v>
      </c>
      <c r="D136" s="27" t="s">
        <v>30</v>
      </c>
      <c r="E136" s="27" t="s">
        <v>256</v>
      </c>
      <c r="F136" s="38">
        <v>7.5</v>
      </c>
      <c r="G136" s="25">
        <v>2148.429999999998</v>
      </c>
      <c r="H136" s="26" t="s">
        <v>14</v>
      </c>
      <c r="J136" s="33" t="s">
        <v>164</v>
      </c>
      <c r="K136" s="35">
        <v>230</v>
      </c>
      <c r="L136" s="35"/>
    </row>
    <row r="137" spans="2:12">
      <c r="B137" s="28">
        <v>43357</v>
      </c>
      <c r="C137" s="27" t="s">
        <v>29</v>
      </c>
      <c r="D137" s="27" t="s">
        <v>30</v>
      </c>
      <c r="E137" s="27" t="s">
        <v>259</v>
      </c>
      <c r="F137" s="38">
        <v>17.809999999999999</v>
      </c>
      <c r="G137" s="25">
        <v>2186.0699999999983</v>
      </c>
      <c r="H137" s="26" t="s">
        <v>14</v>
      </c>
      <c r="J137" s="34" t="s">
        <v>163</v>
      </c>
      <c r="K137" s="35">
        <v>120</v>
      </c>
      <c r="L137" s="35"/>
    </row>
    <row r="138" spans="2:12">
      <c r="B138" s="28">
        <v>43370</v>
      </c>
      <c r="C138" s="27" t="s">
        <v>29</v>
      </c>
      <c r="D138" s="27" t="s">
        <v>30</v>
      </c>
      <c r="E138" s="27" t="s">
        <v>256</v>
      </c>
      <c r="F138" s="38">
        <v>7.5</v>
      </c>
      <c r="G138" s="25">
        <v>2371.0699999999983</v>
      </c>
      <c r="H138" s="26" t="s">
        <v>14</v>
      </c>
      <c r="J138" s="34" t="s">
        <v>165</v>
      </c>
      <c r="K138" s="35">
        <v>110</v>
      </c>
      <c r="L138" s="35"/>
    </row>
    <row r="139" spans="2:12">
      <c r="B139" s="28">
        <v>43383</v>
      </c>
      <c r="C139" s="27" t="s">
        <v>34</v>
      </c>
      <c r="D139" s="27" t="s">
        <v>35</v>
      </c>
      <c r="E139" s="27" t="s">
        <v>293</v>
      </c>
      <c r="F139" s="38">
        <v>-63.39</v>
      </c>
      <c r="G139" s="25">
        <v>701.52999999999815</v>
      </c>
      <c r="H139" s="15" t="s">
        <v>14</v>
      </c>
      <c r="J139" s="33" t="s">
        <v>194</v>
      </c>
      <c r="K139" s="35">
        <v>-23.5</v>
      </c>
      <c r="L139" s="35"/>
    </row>
    <row r="140" spans="2:12">
      <c r="B140" s="28">
        <v>43399</v>
      </c>
      <c r="C140" s="27" t="s">
        <v>29</v>
      </c>
      <c r="D140" s="27" t="s">
        <v>30</v>
      </c>
      <c r="E140" s="27" t="s">
        <v>300</v>
      </c>
      <c r="F140" s="38">
        <v>7.5</v>
      </c>
      <c r="G140" s="25">
        <v>1095.5199999999982</v>
      </c>
      <c r="H140" s="26" t="s">
        <v>14</v>
      </c>
      <c r="J140" s="34" t="s">
        <v>342</v>
      </c>
      <c r="K140" s="35">
        <v>-23.5</v>
      </c>
      <c r="L140" s="35"/>
    </row>
    <row r="141" spans="2:12">
      <c r="B141" s="28">
        <v>43398</v>
      </c>
      <c r="C141" s="27" t="s">
        <v>45</v>
      </c>
      <c r="D141" s="27" t="s">
        <v>6</v>
      </c>
      <c r="E141" s="27" t="s">
        <v>304</v>
      </c>
      <c r="F141" s="38">
        <v>-25</v>
      </c>
      <c r="G141" s="25">
        <v>1808.6099999999981</v>
      </c>
      <c r="H141" s="26" t="s">
        <v>305</v>
      </c>
      <c r="J141" s="33" t="s">
        <v>196</v>
      </c>
      <c r="K141" s="35">
        <v>-10.58</v>
      </c>
      <c r="L141" s="48"/>
    </row>
    <row r="142" spans="2:12">
      <c r="B142" s="21">
        <v>43312</v>
      </c>
      <c r="C142" s="22" t="s">
        <v>49</v>
      </c>
      <c r="D142" s="22" t="s">
        <v>50</v>
      </c>
      <c r="E142" s="22" t="s">
        <v>201</v>
      </c>
      <c r="F142" s="39">
        <v>-15</v>
      </c>
      <c r="G142" s="25">
        <v>1068.0299999999986</v>
      </c>
      <c r="H142" s="15" t="s">
        <v>202</v>
      </c>
      <c r="J142" s="34" t="s">
        <v>195</v>
      </c>
      <c r="K142" s="35">
        <v>-10.58</v>
      </c>
      <c r="L142" s="35"/>
    </row>
    <row r="143" spans="2:12">
      <c r="B143" s="13">
        <v>43220</v>
      </c>
      <c r="C143" s="12" t="s">
        <v>49</v>
      </c>
      <c r="D143" s="12" t="s">
        <v>50</v>
      </c>
      <c r="E143" s="12" t="s">
        <v>69</v>
      </c>
      <c r="F143" s="25">
        <v>-7.99</v>
      </c>
      <c r="G143" s="25">
        <v>1464.5699999999997</v>
      </c>
      <c r="H143" s="14" t="s">
        <v>15</v>
      </c>
      <c r="J143" s="33" t="s">
        <v>12</v>
      </c>
      <c r="K143" s="35">
        <v>-13.15</v>
      </c>
      <c r="L143" s="48"/>
    </row>
    <row r="144" spans="2:12">
      <c r="B144" s="18">
        <v>43251</v>
      </c>
      <c r="C144" s="12" t="s">
        <v>49</v>
      </c>
      <c r="D144" s="12" t="s">
        <v>50</v>
      </c>
      <c r="E144" s="12" t="s">
        <v>118</v>
      </c>
      <c r="F144" s="41">
        <v>-7.99</v>
      </c>
      <c r="G144" s="25">
        <v>1004.7999999999993</v>
      </c>
      <c r="H144" s="14" t="s">
        <v>15</v>
      </c>
      <c r="J144" s="34" t="s">
        <v>68</v>
      </c>
      <c r="K144" s="35">
        <v>-13.15</v>
      </c>
      <c r="L144" s="35"/>
    </row>
    <row r="145" spans="2:12">
      <c r="B145" s="21">
        <v>43280</v>
      </c>
      <c r="C145" s="12" t="s">
        <v>49</v>
      </c>
      <c r="D145" s="12" t="s">
        <v>50</v>
      </c>
      <c r="E145" s="22" t="s">
        <v>152</v>
      </c>
      <c r="F145" s="39">
        <v>-7.99</v>
      </c>
      <c r="G145" s="25">
        <v>1388.9899999999986</v>
      </c>
      <c r="H145" s="14" t="s">
        <v>15</v>
      </c>
      <c r="J145" s="33" t="s">
        <v>220</v>
      </c>
      <c r="K145" s="35">
        <v>-23.95</v>
      </c>
      <c r="L145" s="35"/>
    </row>
    <row r="146" spans="2:12">
      <c r="B146" s="21">
        <v>43312</v>
      </c>
      <c r="C146" s="22" t="s">
        <v>49</v>
      </c>
      <c r="D146" s="22" t="s">
        <v>50</v>
      </c>
      <c r="E146" s="22" t="s">
        <v>224</v>
      </c>
      <c r="F146" s="39">
        <v>-7.99</v>
      </c>
      <c r="G146" s="25">
        <v>685.70999999999856</v>
      </c>
      <c r="H146" s="15" t="s">
        <v>15</v>
      </c>
      <c r="J146" s="34" t="s">
        <v>219</v>
      </c>
      <c r="K146" s="35">
        <v>-23.95</v>
      </c>
      <c r="L146" s="35"/>
    </row>
    <row r="147" spans="2:12">
      <c r="B147" s="21">
        <v>43343</v>
      </c>
      <c r="C147" s="22" t="s">
        <v>49</v>
      </c>
      <c r="D147" s="22" t="s">
        <v>50</v>
      </c>
      <c r="E147" s="22" t="s">
        <v>247</v>
      </c>
      <c r="F147" s="39">
        <v>-7.99</v>
      </c>
      <c r="G147" s="25">
        <v>1207.6799999999982</v>
      </c>
      <c r="H147" s="14" t="s">
        <v>15</v>
      </c>
      <c r="J147" s="33" t="s">
        <v>13</v>
      </c>
      <c r="K147" s="35">
        <v>-32.64</v>
      </c>
      <c r="L147" s="35"/>
    </row>
    <row r="148" spans="2:12">
      <c r="B148" s="21">
        <v>43404</v>
      </c>
      <c r="C148" s="27" t="s">
        <v>49</v>
      </c>
      <c r="D148" s="27" t="s">
        <v>50</v>
      </c>
      <c r="E148" s="22" t="s">
        <v>306</v>
      </c>
      <c r="F148" s="39">
        <v>-7.99</v>
      </c>
      <c r="G148" s="25">
        <v>1800.6199999999981</v>
      </c>
      <c r="H148" s="15" t="s">
        <v>15</v>
      </c>
      <c r="J148" s="34" t="s">
        <v>57</v>
      </c>
      <c r="K148" s="35">
        <v>-32.64</v>
      </c>
      <c r="L148" s="35"/>
    </row>
    <row r="149" spans="2:12">
      <c r="B149" s="21">
        <v>43404</v>
      </c>
      <c r="C149" s="27" t="s">
        <v>49</v>
      </c>
      <c r="D149" s="27" t="s">
        <v>50</v>
      </c>
      <c r="E149" s="14" t="s">
        <v>328</v>
      </c>
      <c r="F149" s="25">
        <v>-7.99</v>
      </c>
      <c r="G149" s="25">
        <v>1067.2999999999984</v>
      </c>
      <c r="H149" s="14" t="s">
        <v>15</v>
      </c>
      <c r="J149" s="33" t="s">
        <v>82</v>
      </c>
      <c r="K149" s="35">
        <v>-430.98999999999995</v>
      </c>
      <c r="L149" s="35"/>
    </row>
    <row r="150" spans="2:12">
      <c r="B150" s="21">
        <v>43312</v>
      </c>
      <c r="C150" s="22" t="s">
        <v>49</v>
      </c>
      <c r="D150" s="22" t="s">
        <v>50</v>
      </c>
      <c r="E150" s="22" t="s">
        <v>210</v>
      </c>
      <c r="F150" s="39">
        <v>-34.75</v>
      </c>
      <c r="G150" s="25">
        <v>888.05999999999858</v>
      </c>
      <c r="H150" s="15" t="s">
        <v>211</v>
      </c>
      <c r="J150" s="34" t="s">
        <v>81</v>
      </c>
      <c r="K150" s="35">
        <v>-15.4</v>
      </c>
      <c r="L150" s="35"/>
    </row>
    <row r="151" spans="2:12">
      <c r="B151" s="13">
        <v>43199</v>
      </c>
      <c r="C151" s="12" t="s">
        <v>34</v>
      </c>
      <c r="D151" s="12" t="s">
        <v>35</v>
      </c>
      <c r="E151" s="12" t="s">
        <v>36</v>
      </c>
      <c r="F151" s="25">
        <v>-77.069999999999993</v>
      </c>
      <c r="G151" s="45"/>
      <c r="H151" s="14" t="s">
        <v>16</v>
      </c>
      <c r="J151" s="34" t="s">
        <v>160</v>
      </c>
      <c r="K151" s="35">
        <v>-396.59</v>
      </c>
      <c r="L151" s="48"/>
    </row>
    <row r="152" spans="2:12">
      <c r="B152" s="21">
        <v>43231</v>
      </c>
      <c r="C152" s="22" t="s">
        <v>34</v>
      </c>
      <c r="D152" s="22" t="s">
        <v>35</v>
      </c>
      <c r="E152" s="22" t="s">
        <v>87</v>
      </c>
      <c r="F152" s="39">
        <v>-83.5</v>
      </c>
      <c r="G152" s="25">
        <v>2095.7399999999993</v>
      </c>
      <c r="H152" s="15" t="s">
        <v>16</v>
      </c>
      <c r="J152" s="34" t="s">
        <v>253</v>
      </c>
      <c r="K152" s="35">
        <v>-19</v>
      </c>
      <c r="L152" s="35"/>
    </row>
    <row r="153" spans="2:12">
      <c r="B153" s="13">
        <v>43262</v>
      </c>
      <c r="C153" s="12" t="s">
        <v>34</v>
      </c>
      <c r="D153" s="12" t="s">
        <v>35</v>
      </c>
      <c r="E153" s="12" t="s">
        <v>123</v>
      </c>
      <c r="F153" s="25">
        <v>-77.78</v>
      </c>
      <c r="G153" s="25">
        <v>1501.2599999999993</v>
      </c>
      <c r="H153" s="14" t="s">
        <v>16</v>
      </c>
      <c r="J153" s="33" t="s">
        <v>14</v>
      </c>
      <c r="K153" s="35">
        <v>-248.42999999999995</v>
      </c>
      <c r="L153" s="48"/>
    </row>
    <row r="154" spans="2:12">
      <c r="B154" s="21">
        <v>43291</v>
      </c>
      <c r="C154" s="22" t="s">
        <v>34</v>
      </c>
      <c r="D154" s="22" t="s">
        <v>35</v>
      </c>
      <c r="E154" s="22" t="s">
        <v>161</v>
      </c>
      <c r="F154" s="39">
        <v>-91.26</v>
      </c>
      <c r="G154" s="25">
        <v>742.13999999999874</v>
      </c>
      <c r="H154" s="15" t="s">
        <v>16</v>
      </c>
      <c r="J154" s="34" t="s">
        <v>37</v>
      </c>
      <c r="K154" s="35">
        <v>-50.15</v>
      </c>
      <c r="L154" s="35"/>
    </row>
    <row r="155" spans="2:12">
      <c r="B155" s="21">
        <v>43322</v>
      </c>
      <c r="C155" s="22" t="s">
        <v>34</v>
      </c>
      <c r="D155" s="22" t="s">
        <v>35</v>
      </c>
      <c r="E155" s="22" t="s">
        <v>228</v>
      </c>
      <c r="F155" s="39">
        <v>-93.41</v>
      </c>
      <c r="G155" s="25">
        <v>1354.5499999999986</v>
      </c>
      <c r="H155" s="15" t="s">
        <v>16</v>
      </c>
      <c r="J155" s="34" t="s">
        <v>88</v>
      </c>
      <c r="K155" s="35">
        <v>-50.15</v>
      </c>
      <c r="L155" s="48"/>
    </row>
    <row r="156" spans="2:12">
      <c r="B156" s="13">
        <v>43353</v>
      </c>
      <c r="C156" s="22" t="s">
        <v>34</v>
      </c>
      <c r="D156" s="22" t="s">
        <v>35</v>
      </c>
      <c r="E156" s="22" t="s">
        <v>252</v>
      </c>
      <c r="F156" s="40">
        <v>-67.53</v>
      </c>
      <c r="G156" s="25">
        <v>2282.659999999998</v>
      </c>
      <c r="H156" s="15" t="s">
        <v>16</v>
      </c>
      <c r="J156" s="34" t="s">
        <v>124</v>
      </c>
      <c r="K156" s="35">
        <v>-50.15</v>
      </c>
      <c r="L156" s="35"/>
    </row>
    <row r="157" spans="2:12">
      <c r="B157" s="28">
        <v>43382</v>
      </c>
      <c r="C157" s="27" t="s">
        <v>34</v>
      </c>
      <c r="D157" s="27" t="s">
        <v>35</v>
      </c>
      <c r="E157" s="27" t="s">
        <v>292</v>
      </c>
      <c r="F157" s="38">
        <v>-62.99</v>
      </c>
      <c r="G157" s="25">
        <v>764.91999999999814</v>
      </c>
      <c r="H157" s="15" t="s">
        <v>16</v>
      </c>
      <c r="J157" s="34" t="s">
        <v>130</v>
      </c>
      <c r="K157" s="35">
        <v>123.09</v>
      </c>
      <c r="L157" s="35"/>
    </row>
    <row r="158" spans="2:12">
      <c r="B158" s="21">
        <v>43237</v>
      </c>
      <c r="C158" s="22" t="s">
        <v>45</v>
      </c>
      <c r="D158" s="22" t="s">
        <v>6</v>
      </c>
      <c r="E158" s="22" t="s">
        <v>96</v>
      </c>
      <c r="F158" s="39">
        <v>-77.900000000000006</v>
      </c>
      <c r="G158" s="25">
        <v>1383.8499999999992</v>
      </c>
      <c r="H158" s="15" t="s">
        <v>97</v>
      </c>
      <c r="J158" s="34" t="s">
        <v>162</v>
      </c>
      <c r="K158" s="35">
        <v>-71.209999999999994</v>
      </c>
      <c r="L158" s="48"/>
    </row>
    <row r="159" spans="2:12">
      <c r="B159" s="21">
        <v>43312</v>
      </c>
      <c r="C159" s="22" t="s">
        <v>49</v>
      </c>
      <c r="D159" s="22" t="s">
        <v>50</v>
      </c>
      <c r="E159" s="22" t="s">
        <v>188</v>
      </c>
      <c r="F159" s="39">
        <v>-4</v>
      </c>
      <c r="G159" s="25">
        <v>1532.5099999999986</v>
      </c>
      <c r="H159" s="15" t="s">
        <v>189</v>
      </c>
      <c r="J159" s="34" t="s">
        <v>229</v>
      </c>
      <c r="K159" s="35">
        <v>-63.39</v>
      </c>
      <c r="L159" s="35"/>
    </row>
    <row r="160" spans="2:12">
      <c r="B160" s="21">
        <v>43227</v>
      </c>
      <c r="C160" s="22" t="s">
        <v>74</v>
      </c>
      <c r="D160" s="22" t="s">
        <v>75</v>
      </c>
      <c r="E160" s="22" t="s">
        <v>79</v>
      </c>
      <c r="F160" s="39">
        <v>45</v>
      </c>
      <c r="G160" s="25">
        <v>2339.7499999999995</v>
      </c>
      <c r="H160" s="15" t="s">
        <v>80</v>
      </c>
      <c r="J160" s="34" t="s">
        <v>254</v>
      </c>
      <c r="K160" s="35">
        <v>-63.39</v>
      </c>
      <c r="L160" s="48"/>
    </row>
    <row r="161" spans="2:12">
      <c r="B161" s="21">
        <v>43285</v>
      </c>
      <c r="C161" s="22" t="s">
        <v>74</v>
      </c>
      <c r="D161" s="22" t="s">
        <v>75</v>
      </c>
      <c r="E161" s="22" t="s">
        <v>157</v>
      </c>
      <c r="F161" s="39">
        <v>200</v>
      </c>
      <c r="G161" s="25">
        <v>1233.7699999999986</v>
      </c>
      <c r="H161" s="15" t="s">
        <v>158</v>
      </c>
      <c r="J161" s="34" t="s">
        <v>256</v>
      </c>
      <c r="K161" s="35">
        <v>15</v>
      </c>
      <c r="L161" s="35"/>
    </row>
    <row r="162" spans="2:12">
      <c r="B162" s="13">
        <v>43220</v>
      </c>
      <c r="C162" s="12" t="s">
        <v>49</v>
      </c>
      <c r="D162" s="12" t="s">
        <v>50</v>
      </c>
      <c r="E162" s="12" t="s">
        <v>66</v>
      </c>
      <c r="F162" s="25">
        <v>-16</v>
      </c>
      <c r="G162" s="25">
        <v>1501.3099999999997</v>
      </c>
      <c r="H162" s="14" t="s">
        <v>17</v>
      </c>
      <c r="J162" s="34" t="s">
        <v>259</v>
      </c>
      <c r="K162" s="35">
        <v>17.809999999999999</v>
      </c>
      <c r="L162" s="35"/>
    </row>
    <row r="163" spans="2:12">
      <c r="B163" s="13">
        <v>43220</v>
      </c>
      <c r="C163" s="12" t="s">
        <v>49</v>
      </c>
      <c r="D163" s="12" t="s">
        <v>50</v>
      </c>
      <c r="E163" s="12" t="s">
        <v>63</v>
      </c>
      <c r="F163" s="25">
        <v>-18.100000000000001</v>
      </c>
      <c r="G163" s="25">
        <v>1552.9599999999998</v>
      </c>
      <c r="H163" s="14" t="s">
        <v>18</v>
      </c>
      <c r="J163" s="34" t="s">
        <v>293</v>
      </c>
      <c r="K163" s="35">
        <v>-63.39</v>
      </c>
      <c r="L163" s="35"/>
    </row>
    <row r="164" spans="2:12">
      <c r="B164" s="13">
        <v>43220</v>
      </c>
      <c r="C164" s="12" t="s">
        <v>49</v>
      </c>
      <c r="D164" s="12" t="s">
        <v>50</v>
      </c>
      <c r="E164" s="12" t="s">
        <v>64</v>
      </c>
      <c r="F164" s="25">
        <v>-17.899999999999999</v>
      </c>
      <c r="G164" s="25">
        <v>1535.0599999999997</v>
      </c>
      <c r="H164" s="14" t="s">
        <v>18</v>
      </c>
      <c r="J164" s="34" t="s">
        <v>300</v>
      </c>
      <c r="K164" s="35">
        <v>7.5</v>
      </c>
      <c r="L164" s="35"/>
    </row>
    <row r="165" spans="2:12">
      <c r="B165" s="18">
        <v>43251</v>
      </c>
      <c r="C165" s="12" t="s">
        <v>49</v>
      </c>
      <c r="D165" s="12" t="s">
        <v>50</v>
      </c>
      <c r="E165" s="20" t="s">
        <v>112</v>
      </c>
      <c r="F165" s="41">
        <v>-36.11</v>
      </c>
      <c r="G165" s="25">
        <v>1212.8799999999992</v>
      </c>
      <c r="H165" s="14" t="s">
        <v>18</v>
      </c>
      <c r="J165" s="33" t="s">
        <v>305</v>
      </c>
      <c r="K165" s="35">
        <v>-25</v>
      </c>
      <c r="L165" s="35"/>
    </row>
    <row r="166" spans="2:12">
      <c r="B166" s="18">
        <v>43251</v>
      </c>
      <c r="C166" s="12" t="s">
        <v>49</v>
      </c>
      <c r="D166" s="12" t="s">
        <v>50</v>
      </c>
      <c r="E166" s="20" t="s">
        <v>117</v>
      </c>
      <c r="F166" s="41">
        <v>-35</v>
      </c>
      <c r="G166" s="25">
        <v>1012.7899999999993</v>
      </c>
      <c r="H166" s="14" t="s">
        <v>18</v>
      </c>
      <c r="J166" s="34" t="s">
        <v>304</v>
      </c>
      <c r="K166" s="35">
        <v>-25</v>
      </c>
      <c r="L166" s="35"/>
    </row>
    <row r="167" spans="2:12">
      <c r="B167" s="21">
        <v>43280</v>
      </c>
      <c r="C167" s="12" t="s">
        <v>49</v>
      </c>
      <c r="D167" s="12" t="s">
        <v>50</v>
      </c>
      <c r="E167" s="22" t="s">
        <v>133</v>
      </c>
      <c r="F167" s="39">
        <v>-20.5</v>
      </c>
      <c r="G167" s="25">
        <v>2061.1599999999989</v>
      </c>
      <c r="H167" s="15" t="s">
        <v>18</v>
      </c>
      <c r="J167" s="33" t="s">
        <v>202</v>
      </c>
      <c r="K167" s="35">
        <v>-15</v>
      </c>
      <c r="L167" s="35"/>
    </row>
    <row r="168" spans="2:12">
      <c r="B168" s="21">
        <v>43280</v>
      </c>
      <c r="C168" s="12" t="s">
        <v>49</v>
      </c>
      <c r="D168" s="12" t="s">
        <v>50</v>
      </c>
      <c r="E168" s="22" t="s">
        <v>138</v>
      </c>
      <c r="F168" s="39">
        <v>-20.89</v>
      </c>
      <c r="G168" s="25">
        <v>1784.9399999999987</v>
      </c>
      <c r="H168" s="15" t="s">
        <v>18</v>
      </c>
      <c r="J168" s="34" t="s">
        <v>201</v>
      </c>
      <c r="K168" s="35">
        <v>-15</v>
      </c>
      <c r="L168" s="35"/>
    </row>
    <row r="169" spans="2:12">
      <c r="B169" s="21">
        <v>43280</v>
      </c>
      <c r="C169" s="12" t="s">
        <v>49</v>
      </c>
      <c r="D169" s="12" t="s">
        <v>50</v>
      </c>
      <c r="E169" s="22" t="s">
        <v>140</v>
      </c>
      <c r="F169" s="39">
        <v>-15.9</v>
      </c>
      <c r="G169" s="25">
        <v>1757.3499999999985</v>
      </c>
      <c r="H169" s="15" t="s">
        <v>18</v>
      </c>
      <c r="J169" s="33" t="s">
        <v>15</v>
      </c>
      <c r="K169" s="35">
        <v>-55.930000000000007</v>
      </c>
      <c r="L169" s="35"/>
    </row>
    <row r="170" spans="2:12">
      <c r="B170" s="21">
        <v>43280</v>
      </c>
      <c r="C170" s="12" t="s">
        <v>49</v>
      </c>
      <c r="D170" s="12" t="s">
        <v>50</v>
      </c>
      <c r="E170" s="22" t="s">
        <v>149</v>
      </c>
      <c r="F170" s="39">
        <v>-28.8</v>
      </c>
      <c r="G170" s="25">
        <v>1446.6499999999987</v>
      </c>
      <c r="H170" s="15" t="s">
        <v>18</v>
      </c>
      <c r="J170" s="34" t="s">
        <v>69</v>
      </c>
      <c r="K170" s="35">
        <v>-7.99</v>
      </c>
      <c r="L170" s="35"/>
    </row>
    <row r="171" spans="2:12">
      <c r="B171" s="21">
        <v>43312</v>
      </c>
      <c r="C171" s="22" t="s">
        <v>49</v>
      </c>
      <c r="D171" s="22" t="s">
        <v>50</v>
      </c>
      <c r="E171" s="22" t="s">
        <v>185</v>
      </c>
      <c r="F171" s="39">
        <v>-14.15</v>
      </c>
      <c r="G171" s="25">
        <v>1587.9099999999987</v>
      </c>
      <c r="H171" s="15" t="s">
        <v>18</v>
      </c>
      <c r="J171" s="34" t="s">
        <v>118</v>
      </c>
      <c r="K171" s="35">
        <v>-7.99</v>
      </c>
      <c r="L171" s="35"/>
    </row>
    <row r="172" spans="2:12">
      <c r="B172" s="21">
        <v>43312</v>
      </c>
      <c r="C172" s="22" t="s">
        <v>49</v>
      </c>
      <c r="D172" s="22" t="s">
        <v>50</v>
      </c>
      <c r="E172" s="22" t="s">
        <v>186</v>
      </c>
      <c r="F172" s="39">
        <v>-42.9</v>
      </c>
      <c r="G172" s="25">
        <v>1545.0099999999986</v>
      </c>
      <c r="H172" s="15" t="s">
        <v>18</v>
      </c>
      <c r="J172" s="34" t="s">
        <v>152</v>
      </c>
      <c r="K172" s="35">
        <v>-7.99</v>
      </c>
      <c r="L172" s="35"/>
    </row>
    <row r="173" spans="2:12">
      <c r="B173" s="21">
        <v>43312</v>
      </c>
      <c r="C173" s="22" t="s">
        <v>49</v>
      </c>
      <c r="D173" s="22" t="s">
        <v>50</v>
      </c>
      <c r="E173" s="22" t="s">
        <v>197</v>
      </c>
      <c r="F173" s="39">
        <v>-19.899999999999999</v>
      </c>
      <c r="G173" s="25">
        <v>1119.5299999999986</v>
      </c>
      <c r="H173" s="15" t="s">
        <v>18</v>
      </c>
      <c r="J173" s="34" t="s">
        <v>224</v>
      </c>
      <c r="K173" s="35">
        <v>-7.99</v>
      </c>
      <c r="L173" s="35"/>
    </row>
    <row r="174" spans="2:12">
      <c r="B174" s="21">
        <v>43343</v>
      </c>
      <c r="C174" s="22" t="s">
        <v>49</v>
      </c>
      <c r="D174" s="22" t="s">
        <v>50</v>
      </c>
      <c r="E174" s="22" t="s">
        <v>240</v>
      </c>
      <c r="F174" s="39">
        <v>-20.5</v>
      </c>
      <c r="G174" s="25">
        <v>1541.5199999999986</v>
      </c>
      <c r="H174" s="14" t="s">
        <v>18</v>
      </c>
      <c r="J174" s="34" t="s">
        <v>247</v>
      </c>
      <c r="K174" s="35">
        <v>-7.99</v>
      </c>
      <c r="L174" s="35"/>
    </row>
    <row r="175" spans="2:12">
      <c r="B175" s="28">
        <v>43371</v>
      </c>
      <c r="C175" s="27" t="s">
        <v>49</v>
      </c>
      <c r="D175" s="27" t="s">
        <v>50</v>
      </c>
      <c r="E175" s="27" t="s">
        <v>268</v>
      </c>
      <c r="F175" s="38">
        <v>-13.8</v>
      </c>
      <c r="G175" s="25">
        <v>1471.2499999999984</v>
      </c>
      <c r="H175" s="15" t="s">
        <v>18</v>
      </c>
      <c r="J175" s="34" t="s">
        <v>306</v>
      </c>
      <c r="K175" s="35">
        <v>-7.99</v>
      </c>
      <c r="L175" s="35"/>
    </row>
    <row r="176" spans="2:12">
      <c r="B176" s="28">
        <v>43371</v>
      </c>
      <c r="C176" s="27" t="s">
        <v>49</v>
      </c>
      <c r="D176" s="27" t="s">
        <v>50</v>
      </c>
      <c r="E176" s="27" t="s">
        <v>273</v>
      </c>
      <c r="F176" s="38">
        <v>-20.5</v>
      </c>
      <c r="G176" s="25">
        <v>1370.5199999999984</v>
      </c>
      <c r="H176" s="15" t="s">
        <v>18</v>
      </c>
      <c r="J176" s="34" t="s">
        <v>328</v>
      </c>
      <c r="K176" s="35">
        <v>-7.99</v>
      </c>
      <c r="L176" s="35"/>
    </row>
    <row r="177" spans="2:12">
      <c r="B177" s="28">
        <v>43371</v>
      </c>
      <c r="C177" s="27" t="s">
        <v>49</v>
      </c>
      <c r="D177" s="27" t="s">
        <v>50</v>
      </c>
      <c r="E177" s="27" t="s">
        <v>278</v>
      </c>
      <c r="F177" s="38">
        <v>-17.23</v>
      </c>
      <c r="G177" s="25">
        <v>1262.2699999999984</v>
      </c>
      <c r="H177" s="15" t="s">
        <v>18</v>
      </c>
      <c r="J177" s="33" t="s">
        <v>211</v>
      </c>
      <c r="K177" s="35">
        <v>-34.75</v>
      </c>
      <c r="L177" s="35"/>
    </row>
    <row r="178" spans="2:12">
      <c r="B178" s="28">
        <v>43371</v>
      </c>
      <c r="C178" s="27" t="s">
        <v>49</v>
      </c>
      <c r="D178" s="27" t="s">
        <v>50</v>
      </c>
      <c r="E178" s="27" t="s">
        <v>284</v>
      </c>
      <c r="F178" s="38">
        <v>-31.7</v>
      </c>
      <c r="G178" s="25">
        <v>884.71999999999821</v>
      </c>
      <c r="H178" s="15" t="s">
        <v>18</v>
      </c>
      <c r="J178" s="34" t="s">
        <v>210</v>
      </c>
      <c r="K178" s="35">
        <v>-34.75</v>
      </c>
      <c r="L178" s="48"/>
    </row>
    <row r="179" spans="2:12">
      <c r="B179" s="28">
        <v>43371</v>
      </c>
      <c r="C179" s="27" t="s">
        <v>49</v>
      </c>
      <c r="D179" s="27" t="s">
        <v>50</v>
      </c>
      <c r="E179" s="27" t="s">
        <v>288</v>
      </c>
      <c r="F179" s="38">
        <v>-4.95</v>
      </c>
      <c r="G179" s="25">
        <v>848.15999999999815</v>
      </c>
      <c r="H179" s="15" t="s">
        <v>18</v>
      </c>
      <c r="J179" s="33" t="s">
        <v>16</v>
      </c>
      <c r="K179" s="35">
        <v>-553.54</v>
      </c>
      <c r="L179" s="35"/>
    </row>
    <row r="180" spans="2:12">
      <c r="B180" s="13">
        <v>43194</v>
      </c>
      <c r="C180" s="12" t="s">
        <v>29</v>
      </c>
      <c r="D180" s="12" t="s">
        <v>30</v>
      </c>
      <c r="E180" s="12" t="s">
        <v>31</v>
      </c>
      <c r="F180" s="25">
        <v>794.89</v>
      </c>
      <c r="G180" s="45"/>
      <c r="H180" s="14" t="s">
        <v>19</v>
      </c>
      <c r="J180" s="34" t="s">
        <v>36</v>
      </c>
      <c r="K180" s="35">
        <v>-77.069999999999993</v>
      </c>
      <c r="L180" s="48"/>
    </row>
    <row r="181" spans="2:12">
      <c r="B181" s="13">
        <v>43220</v>
      </c>
      <c r="C181" s="12" t="s">
        <v>29</v>
      </c>
      <c r="D181" s="12" t="s">
        <v>30</v>
      </c>
      <c r="E181" s="12" t="s">
        <v>48</v>
      </c>
      <c r="F181" s="40">
        <v>160</v>
      </c>
      <c r="G181" s="25">
        <v>2095.54</v>
      </c>
      <c r="H181" s="14" t="s">
        <v>20</v>
      </c>
      <c r="J181" s="34" t="s">
        <v>87</v>
      </c>
      <c r="K181" s="35">
        <v>-83.5</v>
      </c>
      <c r="L181" s="35"/>
    </row>
    <row r="182" spans="2:12">
      <c r="B182" s="21">
        <v>43248</v>
      </c>
      <c r="C182" s="22" t="s">
        <v>29</v>
      </c>
      <c r="D182" s="22" t="s">
        <v>30</v>
      </c>
      <c r="E182" s="22" t="s">
        <v>48</v>
      </c>
      <c r="F182" s="39">
        <v>160</v>
      </c>
      <c r="G182" s="25">
        <v>1569.8499999999992</v>
      </c>
      <c r="H182" s="15" t="s">
        <v>20</v>
      </c>
      <c r="J182" s="34" t="s">
        <v>123</v>
      </c>
      <c r="K182" s="35">
        <v>-77.78</v>
      </c>
      <c r="L182" s="48"/>
    </row>
    <row r="183" spans="2:12">
      <c r="B183" s="21">
        <v>43277</v>
      </c>
      <c r="C183" s="22" t="s">
        <v>29</v>
      </c>
      <c r="D183" s="22" t="s">
        <v>30</v>
      </c>
      <c r="E183" s="22" t="s">
        <v>48</v>
      </c>
      <c r="F183" s="39">
        <v>160</v>
      </c>
      <c r="G183" s="25">
        <v>1521.8299999999992</v>
      </c>
      <c r="H183" s="15" t="s">
        <v>20</v>
      </c>
      <c r="J183" s="34" t="s">
        <v>161</v>
      </c>
      <c r="K183" s="35">
        <v>-91.26</v>
      </c>
      <c r="L183" s="35"/>
    </row>
    <row r="184" spans="2:12">
      <c r="B184" s="21">
        <v>43308</v>
      </c>
      <c r="C184" s="22" t="s">
        <v>29</v>
      </c>
      <c r="D184" s="22" t="s">
        <v>30</v>
      </c>
      <c r="E184" s="22" t="s">
        <v>48</v>
      </c>
      <c r="F184" s="39">
        <v>160</v>
      </c>
      <c r="G184" s="25">
        <v>1841.0499999999986</v>
      </c>
      <c r="H184" s="15" t="s">
        <v>20</v>
      </c>
      <c r="J184" s="34" t="s">
        <v>228</v>
      </c>
      <c r="K184" s="35">
        <v>-93.41</v>
      </c>
      <c r="L184" s="48"/>
    </row>
    <row r="185" spans="2:12">
      <c r="B185" s="13">
        <v>43341</v>
      </c>
      <c r="C185" s="22" t="s">
        <v>29</v>
      </c>
      <c r="D185" s="22" t="s">
        <v>30</v>
      </c>
      <c r="E185" s="14" t="s">
        <v>48</v>
      </c>
      <c r="F185" s="40">
        <v>160</v>
      </c>
      <c r="G185" s="25">
        <v>2008.8099999999986</v>
      </c>
      <c r="H185" s="15" t="s">
        <v>20</v>
      </c>
      <c r="J185" s="34" t="s">
        <v>252</v>
      </c>
      <c r="K185" s="35">
        <v>-67.53</v>
      </c>
      <c r="L185" s="35"/>
    </row>
    <row r="186" spans="2:12">
      <c r="B186" s="28">
        <v>43369</v>
      </c>
      <c r="C186" s="27" t="s">
        <v>29</v>
      </c>
      <c r="D186" s="27" t="s">
        <v>30</v>
      </c>
      <c r="E186" s="27" t="s">
        <v>48</v>
      </c>
      <c r="F186" s="38">
        <v>160</v>
      </c>
      <c r="G186" s="25">
        <v>2363.5699999999983</v>
      </c>
      <c r="H186" s="15" t="s">
        <v>20</v>
      </c>
      <c r="J186" s="34" t="s">
        <v>292</v>
      </c>
      <c r="K186" s="35">
        <v>-62.99</v>
      </c>
      <c r="L186" s="48"/>
    </row>
    <row r="187" spans="2:12">
      <c r="B187" s="28">
        <v>43398</v>
      </c>
      <c r="C187" s="27" t="s">
        <v>29</v>
      </c>
      <c r="D187" s="27" t="s">
        <v>30</v>
      </c>
      <c r="E187" s="27" t="s">
        <v>48</v>
      </c>
      <c r="F187" s="38">
        <v>160</v>
      </c>
      <c r="G187" s="25">
        <v>1088.0199999999982</v>
      </c>
      <c r="H187" s="15" t="s">
        <v>20</v>
      </c>
      <c r="J187" s="33" t="s">
        <v>97</v>
      </c>
      <c r="K187" s="35">
        <v>-77.900000000000006</v>
      </c>
      <c r="L187" s="35"/>
    </row>
    <row r="188" spans="2:12">
      <c r="B188" s="21">
        <v>43278</v>
      </c>
      <c r="C188" s="22" t="s">
        <v>29</v>
      </c>
      <c r="D188" s="22" t="s">
        <v>30</v>
      </c>
      <c r="E188" s="22" t="s">
        <v>48</v>
      </c>
      <c r="F188" s="39">
        <v>600</v>
      </c>
      <c r="G188" s="25">
        <v>2121.829999999999</v>
      </c>
      <c r="H188" s="15" t="s">
        <v>131</v>
      </c>
      <c r="J188" s="34" t="s">
        <v>96</v>
      </c>
      <c r="K188" s="35">
        <v>-77.900000000000006</v>
      </c>
      <c r="L188" s="35"/>
    </row>
    <row r="189" spans="2:12">
      <c r="B189" s="28">
        <v>43383</v>
      </c>
      <c r="C189" s="27" t="s">
        <v>29</v>
      </c>
      <c r="D189" s="27" t="s">
        <v>30</v>
      </c>
      <c r="E189" s="27" t="s">
        <v>48</v>
      </c>
      <c r="F189" s="38">
        <v>400</v>
      </c>
      <c r="G189" s="25">
        <v>1101.5299999999982</v>
      </c>
      <c r="H189" s="15" t="s">
        <v>131</v>
      </c>
      <c r="J189" s="33" t="s">
        <v>189</v>
      </c>
      <c r="K189" s="35">
        <v>-4</v>
      </c>
      <c r="L189" s="35"/>
    </row>
    <row r="190" spans="2:12">
      <c r="B190" s="21">
        <v>43312</v>
      </c>
      <c r="C190" s="22" t="s">
        <v>49</v>
      </c>
      <c r="D190" s="22" t="s">
        <v>50</v>
      </c>
      <c r="E190" s="22" t="s">
        <v>212</v>
      </c>
      <c r="F190" s="39">
        <v>-41</v>
      </c>
      <c r="G190" s="25">
        <v>847.05999999999858</v>
      </c>
      <c r="H190" s="15" t="s">
        <v>213</v>
      </c>
      <c r="J190" s="34" t="s">
        <v>188</v>
      </c>
      <c r="K190" s="35">
        <v>-4</v>
      </c>
      <c r="L190" s="35"/>
    </row>
    <row r="191" spans="2:12">
      <c r="B191" s="13">
        <v>43220</v>
      </c>
      <c r="C191" s="12" t="s">
        <v>49</v>
      </c>
      <c r="D191" s="12" t="s">
        <v>50</v>
      </c>
      <c r="E191" s="12" t="s">
        <v>56</v>
      </c>
      <c r="F191" s="25">
        <v>-35.700000000000003</v>
      </c>
      <c r="G191" s="25">
        <v>1749.52</v>
      </c>
      <c r="H191" s="14" t="s">
        <v>21</v>
      </c>
      <c r="J191" s="33" t="s">
        <v>80</v>
      </c>
      <c r="K191" s="35">
        <v>245</v>
      </c>
      <c r="L191" s="35"/>
    </row>
    <row r="192" spans="2:12">
      <c r="B192" s="18">
        <v>43251</v>
      </c>
      <c r="C192" s="12" t="s">
        <v>49</v>
      </c>
      <c r="D192" s="12" t="s">
        <v>50</v>
      </c>
      <c r="E192" s="20" t="s">
        <v>111</v>
      </c>
      <c r="F192" s="41">
        <v>-20.8</v>
      </c>
      <c r="G192" s="25">
        <v>1248.9899999999991</v>
      </c>
      <c r="H192" s="14" t="s">
        <v>21</v>
      </c>
      <c r="J192" s="34" t="s">
        <v>79</v>
      </c>
      <c r="K192" s="35">
        <v>45</v>
      </c>
      <c r="L192" s="35"/>
    </row>
    <row r="193" spans="2:12">
      <c r="B193" s="21">
        <v>43280</v>
      </c>
      <c r="C193" s="12" t="s">
        <v>49</v>
      </c>
      <c r="D193" s="12" t="s">
        <v>50</v>
      </c>
      <c r="E193" s="22" t="s">
        <v>145</v>
      </c>
      <c r="F193" s="39">
        <v>-14.1</v>
      </c>
      <c r="G193" s="25">
        <v>1537.6899999999985</v>
      </c>
      <c r="H193" s="15" t="s">
        <v>21</v>
      </c>
      <c r="J193" s="34" t="s">
        <v>157</v>
      </c>
      <c r="K193" s="35">
        <v>200</v>
      </c>
      <c r="L193" s="48"/>
    </row>
    <row r="194" spans="2:12">
      <c r="B194" s="21">
        <v>43312</v>
      </c>
      <c r="C194" s="22" t="s">
        <v>49</v>
      </c>
      <c r="D194" s="22" t="s">
        <v>50</v>
      </c>
      <c r="E194" s="22" t="s">
        <v>225</v>
      </c>
      <c r="F194" s="39">
        <v>-16.7</v>
      </c>
      <c r="G194" s="25">
        <v>669.00999999999851</v>
      </c>
      <c r="H194" s="15" t="s">
        <v>21</v>
      </c>
      <c r="J194" s="33" t="s">
        <v>17</v>
      </c>
      <c r="K194" s="35">
        <v>-16</v>
      </c>
      <c r="L194" s="35"/>
    </row>
    <row r="195" spans="2:12">
      <c r="B195" s="28">
        <v>43371</v>
      </c>
      <c r="C195" s="27" t="s">
        <v>49</v>
      </c>
      <c r="D195" s="27" t="s">
        <v>50</v>
      </c>
      <c r="E195" s="27" t="s">
        <v>270</v>
      </c>
      <c r="F195" s="38">
        <v>-26</v>
      </c>
      <c r="G195" s="25">
        <v>1430.1499999999985</v>
      </c>
      <c r="H195" s="14" t="s">
        <v>21</v>
      </c>
      <c r="J195" s="34" t="s">
        <v>66</v>
      </c>
      <c r="K195" s="35">
        <v>-16</v>
      </c>
      <c r="L195" s="35"/>
    </row>
    <row r="196" spans="2:12">
      <c r="B196" s="21">
        <v>43404</v>
      </c>
      <c r="C196" s="27" t="s">
        <v>49</v>
      </c>
      <c r="D196" s="27" t="s">
        <v>50</v>
      </c>
      <c r="E196" s="22" t="s">
        <v>313</v>
      </c>
      <c r="F196" s="39">
        <v>-14.5</v>
      </c>
      <c r="G196" s="25">
        <v>1572.4699999999982</v>
      </c>
      <c r="H196" s="14" t="s">
        <v>21</v>
      </c>
      <c r="J196" s="33" t="s">
        <v>18</v>
      </c>
      <c r="K196" s="35">
        <v>-378.83000000000004</v>
      </c>
      <c r="L196" s="35"/>
    </row>
    <row r="197" spans="2:12">
      <c r="B197" s="16">
        <v>43214</v>
      </c>
      <c r="C197" s="15" t="s">
        <v>43</v>
      </c>
      <c r="D197" s="15" t="s">
        <v>22</v>
      </c>
      <c r="E197" s="15" t="s">
        <v>44</v>
      </c>
      <c r="F197" s="43">
        <v>-20</v>
      </c>
      <c r="G197" s="25">
        <v>1964.2</v>
      </c>
      <c r="H197" s="15" t="s">
        <v>22</v>
      </c>
      <c r="J197" s="34" t="s">
        <v>63</v>
      </c>
      <c r="K197" s="35">
        <v>-18.100000000000001</v>
      </c>
      <c r="L197" s="35"/>
    </row>
    <row r="198" spans="2:12">
      <c r="B198" s="21">
        <v>43229</v>
      </c>
      <c r="C198" s="22" t="s">
        <v>43</v>
      </c>
      <c r="D198" s="22" t="s">
        <v>22</v>
      </c>
      <c r="E198" s="22" t="s">
        <v>83</v>
      </c>
      <c r="F198" s="39">
        <v>-20</v>
      </c>
      <c r="G198" s="25">
        <v>2304.3499999999995</v>
      </c>
      <c r="H198" s="15" t="s">
        <v>22</v>
      </c>
      <c r="J198" s="34" t="s">
        <v>64</v>
      </c>
      <c r="K198" s="35">
        <v>-17.899999999999999</v>
      </c>
      <c r="L198" s="35"/>
    </row>
    <row r="199" spans="2:12">
      <c r="B199" s="21">
        <v>43257</v>
      </c>
      <c r="C199" s="22" t="s">
        <v>43</v>
      </c>
      <c r="D199" s="22" t="s">
        <v>22</v>
      </c>
      <c r="E199" s="22" t="s">
        <v>121</v>
      </c>
      <c r="F199" s="39">
        <v>-30</v>
      </c>
      <c r="G199" s="25">
        <v>1609.0399999999993</v>
      </c>
      <c r="H199" s="15" t="s">
        <v>22</v>
      </c>
      <c r="J199" s="34" t="s">
        <v>112</v>
      </c>
      <c r="K199" s="35">
        <v>-36.11</v>
      </c>
      <c r="L199" s="35"/>
    </row>
    <row r="200" spans="2:12">
      <c r="B200" s="21">
        <v>43257</v>
      </c>
      <c r="C200" s="22" t="s">
        <v>43</v>
      </c>
      <c r="D200" s="22" t="s">
        <v>22</v>
      </c>
      <c r="E200" s="22" t="s">
        <v>122</v>
      </c>
      <c r="F200" s="39">
        <v>-30</v>
      </c>
      <c r="G200" s="25">
        <v>1579.0399999999993</v>
      </c>
      <c r="H200" s="15" t="s">
        <v>22</v>
      </c>
      <c r="J200" s="34" t="s">
        <v>117</v>
      </c>
      <c r="K200" s="35">
        <v>-35</v>
      </c>
      <c r="L200" s="35"/>
    </row>
    <row r="201" spans="2:12">
      <c r="B201" s="21">
        <v>43262</v>
      </c>
      <c r="C201" s="22" t="s">
        <v>43</v>
      </c>
      <c r="D201" s="22" t="s">
        <v>22</v>
      </c>
      <c r="E201" s="22" t="s">
        <v>126</v>
      </c>
      <c r="F201" s="39">
        <v>-20</v>
      </c>
      <c r="G201" s="25">
        <v>1078.7399999999993</v>
      </c>
      <c r="H201" s="15" t="s">
        <v>22</v>
      </c>
      <c r="J201" s="34" t="s">
        <v>133</v>
      </c>
      <c r="K201" s="35">
        <v>-20.5</v>
      </c>
      <c r="L201" s="35"/>
    </row>
    <row r="202" spans="2:12">
      <c r="B202" s="21">
        <v>43264</v>
      </c>
      <c r="C202" s="22" t="s">
        <v>43</v>
      </c>
      <c r="D202" s="22" t="s">
        <v>22</v>
      </c>
      <c r="E202" s="22" t="s">
        <v>129</v>
      </c>
      <c r="F202" s="39">
        <v>-40</v>
      </c>
      <c r="G202" s="25">
        <v>1238.7399999999993</v>
      </c>
      <c r="H202" s="15" t="s">
        <v>22</v>
      </c>
      <c r="J202" s="34" t="s">
        <v>138</v>
      </c>
      <c r="K202" s="35">
        <v>-20.89</v>
      </c>
      <c r="L202" s="35"/>
    </row>
    <row r="203" spans="2:12">
      <c r="B203" s="21">
        <v>43291</v>
      </c>
      <c r="C203" s="22" t="s">
        <v>43</v>
      </c>
      <c r="D203" s="22" t="s">
        <v>22</v>
      </c>
      <c r="E203" s="22" t="s">
        <v>166</v>
      </c>
      <c r="F203" s="39">
        <v>-20</v>
      </c>
      <c r="G203" s="25">
        <v>880.9299999999987</v>
      </c>
      <c r="H203" s="15" t="s">
        <v>22</v>
      </c>
      <c r="J203" s="34" t="s">
        <v>140</v>
      </c>
      <c r="K203" s="35">
        <v>-15.9</v>
      </c>
      <c r="L203" s="35"/>
    </row>
    <row r="204" spans="2:12">
      <c r="B204" s="21">
        <v>43293</v>
      </c>
      <c r="C204" s="22" t="s">
        <v>43</v>
      </c>
      <c r="D204" s="22" t="s">
        <v>22</v>
      </c>
      <c r="E204" s="22" t="s">
        <v>168</v>
      </c>
      <c r="F204" s="39">
        <v>-80</v>
      </c>
      <c r="G204" s="25">
        <v>448.55999999999869</v>
      </c>
      <c r="H204" s="15" t="s">
        <v>22</v>
      </c>
      <c r="J204" s="34" t="s">
        <v>149</v>
      </c>
      <c r="K204" s="35">
        <v>-28.8</v>
      </c>
      <c r="L204" s="35"/>
    </row>
    <row r="205" spans="2:12">
      <c r="B205" s="21">
        <v>43297</v>
      </c>
      <c r="C205" s="22" t="s">
        <v>43</v>
      </c>
      <c r="D205" s="22" t="s">
        <v>22</v>
      </c>
      <c r="E205" s="22" t="s">
        <v>172</v>
      </c>
      <c r="F205" s="39">
        <v>-60</v>
      </c>
      <c r="G205" s="25">
        <v>1582.7299999999987</v>
      </c>
      <c r="H205" s="15" t="s">
        <v>22</v>
      </c>
      <c r="J205" s="34" t="s">
        <v>185</v>
      </c>
      <c r="K205" s="35">
        <v>-14.15</v>
      </c>
      <c r="L205" s="35"/>
    </row>
    <row r="206" spans="2:12">
      <c r="B206" s="21">
        <v>43297</v>
      </c>
      <c r="C206" s="22" t="s">
        <v>43</v>
      </c>
      <c r="D206" s="22" t="s">
        <v>22</v>
      </c>
      <c r="E206" s="22" t="s">
        <v>173</v>
      </c>
      <c r="F206" s="39">
        <v>-30</v>
      </c>
      <c r="G206" s="25">
        <v>1552.7299999999987</v>
      </c>
      <c r="H206" s="15" t="s">
        <v>22</v>
      </c>
      <c r="J206" s="34" t="s">
        <v>186</v>
      </c>
      <c r="K206" s="35">
        <v>-42.9</v>
      </c>
      <c r="L206" s="35"/>
    </row>
    <row r="207" spans="2:12">
      <c r="B207" s="28">
        <v>43360</v>
      </c>
      <c r="C207" s="27" t="s">
        <v>43</v>
      </c>
      <c r="D207" s="27" t="s">
        <v>22</v>
      </c>
      <c r="E207" s="27" t="s">
        <v>266</v>
      </c>
      <c r="F207" s="38">
        <v>-40</v>
      </c>
      <c r="G207" s="25">
        <v>1585.0499999999984</v>
      </c>
      <c r="H207" s="15" t="s">
        <v>22</v>
      </c>
      <c r="J207" s="34" t="s">
        <v>197</v>
      </c>
      <c r="K207" s="35">
        <v>-19.899999999999999</v>
      </c>
      <c r="L207" s="48"/>
    </row>
    <row r="208" spans="2:12">
      <c r="B208" s="28">
        <v>43368</v>
      </c>
      <c r="C208" s="27" t="s">
        <v>43</v>
      </c>
      <c r="D208" s="27" t="s">
        <v>22</v>
      </c>
      <c r="E208" s="27" t="s">
        <v>267</v>
      </c>
      <c r="F208" s="38">
        <v>-100</v>
      </c>
      <c r="G208" s="25">
        <v>1485.0499999999984</v>
      </c>
      <c r="H208" s="15" t="s">
        <v>22</v>
      </c>
      <c r="J208" s="34" t="s">
        <v>240</v>
      </c>
      <c r="K208" s="35">
        <v>-20.5</v>
      </c>
      <c r="L208" s="35"/>
    </row>
    <row r="209" spans="2:12">
      <c r="B209" s="28">
        <v>43384</v>
      </c>
      <c r="C209" s="27" t="s">
        <v>43</v>
      </c>
      <c r="D209" s="27" t="s">
        <v>22</v>
      </c>
      <c r="E209" s="27" t="s">
        <v>295</v>
      </c>
      <c r="F209" s="38">
        <v>-50</v>
      </c>
      <c r="G209" s="25">
        <v>699.15999999999815</v>
      </c>
      <c r="H209" s="15" t="s">
        <v>22</v>
      </c>
      <c r="J209" s="34" t="s">
        <v>268</v>
      </c>
      <c r="K209" s="35">
        <v>-13.8</v>
      </c>
      <c r="L209" s="35"/>
    </row>
    <row r="210" spans="2:12">
      <c r="B210" s="21">
        <v>43227</v>
      </c>
      <c r="C210" s="22" t="s">
        <v>74</v>
      </c>
      <c r="D210" s="22" t="s">
        <v>75</v>
      </c>
      <c r="E210" s="22" t="s">
        <v>76</v>
      </c>
      <c r="F210" s="39">
        <v>191.51</v>
      </c>
      <c r="G210" s="25">
        <v>1602.1899999999996</v>
      </c>
      <c r="H210" s="15" t="s">
        <v>77</v>
      </c>
      <c r="J210" s="34" t="s">
        <v>273</v>
      </c>
      <c r="K210" s="35">
        <v>-20.5</v>
      </c>
      <c r="L210" s="35"/>
    </row>
    <row r="211" spans="2:12">
      <c r="B211" s="21">
        <v>43227</v>
      </c>
      <c r="C211" s="22" t="s">
        <v>74</v>
      </c>
      <c r="D211" s="22" t="s">
        <v>75</v>
      </c>
      <c r="E211" s="22" t="s">
        <v>78</v>
      </c>
      <c r="F211" s="39">
        <v>692.56</v>
      </c>
      <c r="G211" s="25">
        <v>2294.7499999999995</v>
      </c>
      <c r="H211" s="15" t="s">
        <v>77</v>
      </c>
      <c r="J211" s="34" t="s">
        <v>278</v>
      </c>
      <c r="K211" s="35">
        <v>-17.23</v>
      </c>
      <c r="L211" s="35"/>
    </row>
    <row r="212" spans="2:12">
      <c r="B212" s="21">
        <v>43255</v>
      </c>
      <c r="C212" s="22" t="s">
        <v>74</v>
      </c>
      <c r="D212" s="22" t="s">
        <v>75</v>
      </c>
      <c r="E212" s="22" t="s">
        <v>119</v>
      </c>
      <c r="F212" s="39">
        <v>651.92999999999995</v>
      </c>
      <c r="G212" s="25">
        <v>1644.0099999999993</v>
      </c>
      <c r="H212" s="15" t="s">
        <v>77</v>
      </c>
      <c r="J212" s="34" t="s">
        <v>284</v>
      </c>
      <c r="K212" s="35">
        <v>-31.7</v>
      </c>
      <c r="L212" s="35"/>
    </row>
    <row r="213" spans="2:12">
      <c r="B213" s="21">
        <v>43297</v>
      </c>
      <c r="C213" s="22" t="s">
        <v>74</v>
      </c>
      <c r="D213" s="22" t="s">
        <v>75</v>
      </c>
      <c r="E213" s="22" t="s">
        <v>171</v>
      </c>
      <c r="F213" s="39">
        <v>1066.67</v>
      </c>
      <c r="G213" s="25">
        <v>1642.7299999999987</v>
      </c>
      <c r="H213" s="15" t="s">
        <v>77</v>
      </c>
      <c r="J213" s="34" t="s">
        <v>288</v>
      </c>
      <c r="K213" s="35">
        <v>-4.95</v>
      </c>
      <c r="L213" s="35"/>
    </row>
    <row r="214" spans="2:12">
      <c r="B214" s="21">
        <v>43320</v>
      </c>
      <c r="C214" s="22" t="s">
        <v>74</v>
      </c>
      <c r="D214" s="22" t="s">
        <v>75</v>
      </c>
      <c r="E214" s="14" t="s">
        <v>227</v>
      </c>
      <c r="F214" s="39">
        <v>795.45</v>
      </c>
      <c r="G214" s="25">
        <v>1447.9599999999987</v>
      </c>
      <c r="H214" s="15" t="s">
        <v>77</v>
      </c>
      <c r="J214" s="33" t="s">
        <v>19</v>
      </c>
      <c r="K214" s="35">
        <v>794.89</v>
      </c>
      <c r="L214" s="35"/>
    </row>
    <row r="215" spans="2:12">
      <c r="B215" s="21">
        <v>43350</v>
      </c>
      <c r="C215" s="22" t="s">
        <v>74</v>
      </c>
      <c r="D215" s="22" t="s">
        <v>75</v>
      </c>
      <c r="E215" s="22" t="s">
        <v>251</v>
      </c>
      <c r="F215" s="39">
        <v>1011.98</v>
      </c>
      <c r="G215" s="25">
        <v>2702.5599999999981</v>
      </c>
      <c r="H215" s="15" t="s">
        <v>77</v>
      </c>
      <c r="J215" s="34" t="s">
        <v>31</v>
      </c>
      <c r="K215" s="35">
        <v>794.89</v>
      </c>
      <c r="L215" s="48"/>
    </row>
    <row r="216" spans="2:12">
      <c r="B216" s="28">
        <v>43388</v>
      </c>
      <c r="C216" s="27" t="s">
        <v>74</v>
      </c>
      <c r="D216" s="27" t="s">
        <v>75</v>
      </c>
      <c r="E216" s="27" t="s">
        <v>296</v>
      </c>
      <c r="F216" s="38">
        <v>913.86</v>
      </c>
      <c r="G216" s="25">
        <v>1613.0199999999982</v>
      </c>
      <c r="H216" s="15" t="s">
        <v>77</v>
      </c>
      <c r="J216" s="33" t="s">
        <v>20</v>
      </c>
      <c r="K216" s="35">
        <v>1120</v>
      </c>
      <c r="L216" s="35"/>
    </row>
    <row r="217" spans="2:12">
      <c r="B217" s="28">
        <v>43375</v>
      </c>
      <c r="C217" s="27" t="s">
        <v>45</v>
      </c>
      <c r="D217" s="27" t="s">
        <v>6</v>
      </c>
      <c r="E217" s="27" t="s">
        <v>289</v>
      </c>
      <c r="F217" s="38">
        <v>-5</v>
      </c>
      <c r="G217" s="25">
        <v>831.68999999999812</v>
      </c>
      <c r="H217" s="26" t="s">
        <v>290</v>
      </c>
      <c r="J217" s="34" t="s">
        <v>48</v>
      </c>
      <c r="K217" s="35">
        <v>1120</v>
      </c>
      <c r="L217" s="48"/>
    </row>
    <row r="218" spans="2:12">
      <c r="B218" s="21">
        <v>43312</v>
      </c>
      <c r="C218" s="22" t="s">
        <v>49</v>
      </c>
      <c r="D218" s="22" t="s">
        <v>50</v>
      </c>
      <c r="E218" s="22" t="s">
        <v>214</v>
      </c>
      <c r="F218" s="39">
        <v>-15.8</v>
      </c>
      <c r="G218" s="25">
        <v>831.25999999999863</v>
      </c>
      <c r="H218" s="15" t="s">
        <v>215</v>
      </c>
      <c r="J218" s="33" t="s">
        <v>131</v>
      </c>
      <c r="K218" s="35">
        <v>1000</v>
      </c>
      <c r="L218" s="35"/>
    </row>
    <row r="219" spans="2:12">
      <c r="B219" s="21">
        <v>43280</v>
      </c>
      <c r="C219" s="12" t="s">
        <v>49</v>
      </c>
      <c r="D219" s="12" t="s">
        <v>50</v>
      </c>
      <c r="E219" s="22" t="s">
        <v>136</v>
      </c>
      <c r="F219" s="39">
        <v>-144</v>
      </c>
      <c r="G219" s="25">
        <v>1805.8299999999988</v>
      </c>
      <c r="H219" s="15" t="s">
        <v>137</v>
      </c>
      <c r="J219" s="34" t="s">
        <v>48</v>
      </c>
      <c r="K219" s="35">
        <v>1000</v>
      </c>
      <c r="L219" s="48"/>
    </row>
    <row r="220" spans="2:12">
      <c r="B220" s="21">
        <v>43312</v>
      </c>
      <c r="C220" s="22" t="s">
        <v>49</v>
      </c>
      <c r="D220" s="22" t="s">
        <v>50</v>
      </c>
      <c r="E220" s="22" t="s">
        <v>198</v>
      </c>
      <c r="F220" s="39">
        <v>-22.8</v>
      </c>
      <c r="G220" s="25">
        <v>1096.7299999999987</v>
      </c>
      <c r="H220" s="15" t="s">
        <v>137</v>
      </c>
      <c r="J220" s="33" t="s">
        <v>213</v>
      </c>
      <c r="K220" s="35">
        <v>-41</v>
      </c>
      <c r="L220" s="35"/>
    </row>
    <row r="221" spans="2:12">
      <c r="B221" s="21">
        <v>43404</v>
      </c>
      <c r="C221" s="27" t="s">
        <v>49</v>
      </c>
      <c r="D221" s="27" t="s">
        <v>50</v>
      </c>
      <c r="E221" s="22" t="s">
        <v>309</v>
      </c>
      <c r="F221" s="39">
        <v>-108</v>
      </c>
      <c r="G221" s="25">
        <v>1639.2799999999982</v>
      </c>
      <c r="H221" s="15" t="s">
        <v>137</v>
      </c>
      <c r="J221" s="34" t="s">
        <v>212</v>
      </c>
      <c r="K221" s="35">
        <v>-41</v>
      </c>
      <c r="L221" s="35"/>
    </row>
    <row r="222" spans="2:12">
      <c r="B222" s="13">
        <v>43220</v>
      </c>
      <c r="C222" s="12" t="s">
        <v>49</v>
      </c>
      <c r="D222" s="12" t="s">
        <v>50</v>
      </c>
      <c r="E222" s="12" t="s">
        <v>51</v>
      </c>
      <c r="F222" s="25">
        <v>-94.07</v>
      </c>
      <c r="G222" s="25">
        <v>2001.47</v>
      </c>
      <c r="H222" s="15" t="s">
        <v>23</v>
      </c>
      <c r="J222" s="33" t="s">
        <v>21</v>
      </c>
      <c r="K222" s="35">
        <v>-127.8</v>
      </c>
      <c r="L222" s="35"/>
    </row>
    <row r="223" spans="2:12">
      <c r="B223" s="13">
        <v>43220</v>
      </c>
      <c r="C223" s="12" t="s">
        <v>49</v>
      </c>
      <c r="D223" s="12" t="s">
        <v>50</v>
      </c>
      <c r="E223" s="12" t="s">
        <v>53</v>
      </c>
      <c r="F223" s="25">
        <v>-51.67</v>
      </c>
      <c r="G223" s="25">
        <v>1877.04</v>
      </c>
      <c r="H223" s="15" t="s">
        <v>23</v>
      </c>
      <c r="J223" s="34" t="s">
        <v>56</v>
      </c>
      <c r="K223" s="35">
        <v>-35.700000000000003</v>
      </c>
      <c r="L223" s="48"/>
    </row>
    <row r="224" spans="2:12">
      <c r="B224" s="13">
        <v>43220</v>
      </c>
      <c r="C224" s="12" t="s">
        <v>49</v>
      </c>
      <c r="D224" s="12" t="s">
        <v>50</v>
      </c>
      <c r="E224" s="12" t="s">
        <v>55</v>
      </c>
      <c r="F224" s="25">
        <v>-40.270000000000003</v>
      </c>
      <c r="G224" s="25">
        <v>1785.22</v>
      </c>
      <c r="H224" s="15" t="s">
        <v>23</v>
      </c>
      <c r="J224" s="34" t="s">
        <v>111</v>
      </c>
      <c r="K224" s="35">
        <v>-20.8</v>
      </c>
      <c r="L224" s="35"/>
    </row>
    <row r="225" spans="2:12">
      <c r="B225" s="13">
        <v>43220</v>
      </c>
      <c r="C225" s="12" t="s">
        <v>49</v>
      </c>
      <c r="D225" s="12" t="s">
        <v>50</v>
      </c>
      <c r="E225" s="12" t="s">
        <v>58</v>
      </c>
      <c r="F225" s="25">
        <v>-32.229999999999997</v>
      </c>
      <c r="G225" s="25">
        <v>1684.6499999999999</v>
      </c>
      <c r="H225" s="15" t="s">
        <v>23</v>
      </c>
      <c r="J225" s="34" t="s">
        <v>145</v>
      </c>
      <c r="K225" s="35">
        <v>-14.1</v>
      </c>
      <c r="L225" s="35"/>
    </row>
    <row r="226" spans="2:12">
      <c r="B226" s="13">
        <v>43220</v>
      </c>
      <c r="C226" s="12" t="s">
        <v>49</v>
      </c>
      <c r="D226" s="12" t="s">
        <v>50</v>
      </c>
      <c r="E226" s="12" t="s">
        <v>60</v>
      </c>
      <c r="F226" s="25">
        <v>-28.78</v>
      </c>
      <c r="G226" s="25">
        <v>1624.7099999999998</v>
      </c>
      <c r="H226" s="15" t="s">
        <v>23</v>
      </c>
      <c r="J226" s="34" t="s">
        <v>225</v>
      </c>
      <c r="K226" s="35">
        <v>-16.7</v>
      </c>
      <c r="L226" s="35"/>
    </row>
    <row r="227" spans="2:12">
      <c r="B227" s="13">
        <v>43220</v>
      </c>
      <c r="C227" s="12" t="s">
        <v>49</v>
      </c>
      <c r="D227" s="12" t="s">
        <v>50</v>
      </c>
      <c r="E227" s="12" t="s">
        <v>61</v>
      </c>
      <c r="F227" s="25">
        <v>-28.15</v>
      </c>
      <c r="G227" s="25">
        <v>1596.5599999999997</v>
      </c>
      <c r="H227" s="15" t="s">
        <v>23</v>
      </c>
      <c r="J227" s="34" t="s">
        <v>270</v>
      </c>
      <c r="K227" s="35">
        <v>-26</v>
      </c>
      <c r="L227" s="35"/>
    </row>
    <row r="228" spans="2:12">
      <c r="B228" s="13">
        <v>43220</v>
      </c>
      <c r="C228" s="12" t="s">
        <v>49</v>
      </c>
      <c r="D228" s="12" t="s">
        <v>50</v>
      </c>
      <c r="E228" s="12" t="s">
        <v>62</v>
      </c>
      <c r="F228" s="25">
        <v>-25.5</v>
      </c>
      <c r="G228" s="25">
        <v>1571.0599999999997</v>
      </c>
      <c r="H228" s="14" t="s">
        <v>23</v>
      </c>
      <c r="J228" s="34" t="s">
        <v>313</v>
      </c>
      <c r="K228" s="35">
        <v>-14.5</v>
      </c>
      <c r="L228" s="35"/>
    </row>
    <row r="229" spans="2:12">
      <c r="B229" s="13">
        <v>43251</v>
      </c>
      <c r="C229" s="12" t="s">
        <v>49</v>
      </c>
      <c r="D229" s="12" t="s">
        <v>50</v>
      </c>
      <c r="E229" s="20" t="s">
        <v>103</v>
      </c>
      <c r="F229" s="41">
        <v>-63.23</v>
      </c>
      <c r="G229" s="25">
        <v>1462.8899999999992</v>
      </c>
      <c r="H229" s="14" t="s">
        <v>23</v>
      </c>
      <c r="J229" s="33" t="s">
        <v>22</v>
      </c>
      <c r="K229" s="35">
        <v>-540</v>
      </c>
      <c r="L229" s="35"/>
    </row>
    <row r="230" spans="2:12">
      <c r="B230" s="18">
        <v>43251</v>
      </c>
      <c r="C230" s="12" t="s">
        <v>49</v>
      </c>
      <c r="D230" s="12" t="s">
        <v>50</v>
      </c>
      <c r="E230" s="20" t="s">
        <v>109</v>
      </c>
      <c r="F230" s="41">
        <v>-61.55</v>
      </c>
      <c r="G230" s="25">
        <v>1270.1899999999991</v>
      </c>
      <c r="H230" s="15" t="s">
        <v>23</v>
      </c>
      <c r="J230" s="34" t="s">
        <v>44</v>
      </c>
      <c r="K230" s="35">
        <v>-20</v>
      </c>
      <c r="L230" s="35"/>
    </row>
    <row r="231" spans="2:12">
      <c r="B231" s="18">
        <v>43251</v>
      </c>
      <c r="C231" s="12" t="s">
        <v>49</v>
      </c>
      <c r="D231" s="12" t="s">
        <v>50</v>
      </c>
      <c r="E231" s="20" t="s">
        <v>114</v>
      </c>
      <c r="F231" s="41">
        <v>-21.42</v>
      </c>
      <c r="G231" s="25">
        <v>1152.6899999999991</v>
      </c>
      <c r="H231" s="15" t="s">
        <v>23</v>
      </c>
      <c r="J231" s="34" t="s">
        <v>83</v>
      </c>
      <c r="K231" s="35">
        <v>-20</v>
      </c>
      <c r="L231" s="35"/>
    </row>
    <row r="232" spans="2:12">
      <c r="B232" s="18">
        <v>43251</v>
      </c>
      <c r="C232" s="12" t="s">
        <v>49</v>
      </c>
      <c r="D232" s="12" t="s">
        <v>50</v>
      </c>
      <c r="E232" s="20" t="s">
        <v>115</v>
      </c>
      <c r="F232" s="41">
        <v>-18.11</v>
      </c>
      <c r="G232" s="25">
        <v>1134.5799999999992</v>
      </c>
      <c r="H232" s="15" t="s">
        <v>23</v>
      </c>
      <c r="J232" s="34" t="s">
        <v>121</v>
      </c>
      <c r="K232" s="35">
        <v>-30</v>
      </c>
      <c r="L232" s="35"/>
    </row>
    <row r="233" spans="2:12">
      <c r="B233" s="18">
        <v>43251</v>
      </c>
      <c r="C233" s="12" t="s">
        <v>49</v>
      </c>
      <c r="D233" s="12" t="s">
        <v>50</v>
      </c>
      <c r="E233" s="20" t="s">
        <v>116</v>
      </c>
      <c r="F233" s="41">
        <v>-86.79</v>
      </c>
      <c r="G233" s="25">
        <v>1047.7899999999993</v>
      </c>
      <c r="H233" s="15" t="s">
        <v>23</v>
      </c>
      <c r="J233" s="34" t="s">
        <v>122</v>
      </c>
      <c r="K233" s="35">
        <v>-30</v>
      </c>
      <c r="L233" s="35"/>
    </row>
    <row r="234" spans="2:12">
      <c r="B234" s="21">
        <v>43280</v>
      </c>
      <c r="C234" s="12" t="s">
        <v>49</v>
      </c>
      <c r="D234" s="12" t="s">
        <v>50</v>
      </c>
      <c r="E234" s="22" t="s">
        <v>132</v>
      </c>
      <c r="F234" s="39">
        <v>-40.17</v>
      </c>
      <c r="G234" s="25">
        <v>2081.6599999999989</v>
      </c>
      <c r="H234" s="15" t="s">
        <v>23</v>
      </c>
      <c r="J234" s="34" t="s">
        <v>126</v>
      </c>
      <c r="K234" s="35">
        <v>-20</v>
      </c>
      <c r="L234" s="35"/>
    </row>
    <row r="235" spans="2:12">
      <c r="B235" s="21">
        <v>43280</v>
      </c>
      <c r="C235" s="12" t="s">
        <v>49</v>
      </c>
      <c r="D235" s="12" t="s">
        <v>50</v>
      </c>
      <c r="E235" s="22" t="s">
        <v>134</v>
      </c>
      <c r="F235" s="39">
        <v>-67.680000000000007</v>
      </c>
      <c r="G235" s="25">
        <v>1993.4799999999989</v>
      </c>
      <c r="H235" s="15" t="s">
        <v>23</v>
      </c>
      <c r="J235" s="34" t="s">
        <v>129</v>
      </c>
      <c r="K235" s="35">
        <v>-40</v>
      </c>
      <c r="L235" s="35"/>
    </row>
    <row r="236" spans="2:12">
      <c r="B236" s="21">
        <v>43280</v>
      </c>
      <c r="C236" s="12" t="s">
        <v>49</v>
      </c>
      <c r="D236" s="12" t="s">
        <v>50</v>
      </c>
      <c r="E236" s="22" t="s">
        <v>135</v>
      </c>
      <c r="F236" s="39">
        <v>-43.65</v>
      </c>
      <c r="G236" s="25">
        <v>1949.8299999999988</v>
      </c>
      <c r="H236" s="15" t="s">
        <v>23</v>
      </c>
      <c r="J236" s="34" t="s">
        <v>166</v>
      </c>
      <c r="K236" s="35">
        <v>-20</v>
      </c>
      <c r="L236" s="35"/>
    </row>
    <row r="237" spans="2:12">
      <c r="B237" s="21">
        <v>43280</v>
      </c>
      <c r="C237" s="12" t="s">
        <v>49</v>
      </c>
      <c r="D237" s="12" t="s">
        <v>50</v>
      </c>
      <c r="E237" s="22" t="s">
        <v>139</v>
      </c>
      <c r="F237" s="39">
        <v>-11.69</v>
      </c>
      <c r="G237" s="25">
        <v>1773.2499999999986</v>
      </c>
      <c r="H237" s="15" t="s">
        <v>23</v>
      </c>
      <c r="J237" s="34" t="s">
        <v>168</v>
      </c>
      <c r="K237" s="35">
        <v>-80</v>
      </c>
      <c r="L237" s="35"/>
    </row>
    <row r="238" spans="2:12">
      <c r="B238" s="21">
        <v>43280</v>
      </c>
      <c r="C238" s="12" t="s">
        <v>49</v>
      </c>
      <c r="D238" s="12" t="s">
        <v>50</v>
      </c>
      <c r="E238" s="12" t="s">
        <v>142</v>
      </c>
      <c r="F238" s="39">
        <v>-55.14</v>
      </c>
      <c r="G238" s="25">
        <v>1673.3499999999985</v>
      </c>
      <c r="H238" s="15" t="s">
        <v>23</v>
      </c>
      <c r="J238" s="34" t="s">
        <v>172</v>
      </c>
      <c r="K238" s="35">
        <v>-60</v>
      </c>
      <c r="L238" s="35"/>
    </row>
    <row r="239" spans="2:12">
      <c r="B239" s="21">
        <v>43280</v>
      </c>
      <c r="C239" s="12" t="s">
        <v>49</v>
      </c>
      <c r="D239" s="12" t="s">
        <v>50</v>
      </c>
      <c r="E239" s="22" t="s">
        <v>144</v>
      </c>
      <c r="F239" s="39">
        <v>-41.44</v>
      </c>
      <c r="G239" s="25">
        <v>1610.4499999999985</v>
      </c>
      <c r="H239" s="15" t="s">
        <v>23</v>
      </c>
      <c r="J239" s="34" t="s">
        <v>173</v>
      </c>
      <c r="K239" s="35">
        <v>-30</v>
      </c>
      <c r="L239" s="35"/>
    </row>
    <row r="240" spans="2:12">
      <c r="B240" s="21">
        <v>43280</v>
      </c>
      <c r="C240" s="12" t="s">
        <v>49</v>
      </c>
      <c r="D240" s="12" t="s">
        <v>50</v>
      </c>
      <c r="E240" s="22" t="s">
        <v>144</v>
      </c>
      <c r="F240" s="39">
        <v>-58.66</v>
      </c>
      <c r="G240" s="25">
        <v>1551.7899999999984</v>
      </c>
      <c r="H240" s="15" t="s">
        <v>23</v>
      </c>
      <c r="J240" s="34" t="s">
        <v>266</v>
      </c>
      <c r="K240" s="35">
        <v>-40</v>
      </c>
      <c r="L240" s="35"/>
    </row>
    <row r="241" spans="2:12">
      <c r="B241" s="21">
        <v>43280</v>
      </c>
      <c r="C241" s="12" t="s">
        <v>49</v>
      </c>
      <c r="D241" s="12" t="s">
        <v>50</v>
      </c>
      <c r="E241" s="22" t="s">
        <v>150</v>
      </c>
      <c r="F241" s="39">
        <v>-10.48</v>
      </c>
      <c r="G241" s="25">
        <v>1436.1699999999987</v>
      </c>
      <c r="H241" s="15" t="s">
        <v>23</v>
      </c>
      <c r="J241" s="34" t="s">
        <v>267</v>
      </c>
      <c r="K241" s="35">
        <v>-100</v>
      </c>
      <c r="L241" s="35"/>
    </row>
    <row r="242" spans="2:12">
      <c r="B242" s="21">
        <v>43280</v>
      </c>
      <c r="C242" s="12" t="s">
        <v>49</v>
      </c>
      <c r="D242" s="12" t="s">
        <v>50</v>
      </c>
      <c r="E242" s="22" t="s">
        <v>153</v>
      </c>
      <c r="F242" s="39">
        <v>-19.760000000000002</v>
      </c>
      <c r="G242" s="25">
        <v>1369.2299999999987</v>
      </c>
      <c r="H242" s="15" t="s">
        <v>23</v>
      </c>
      <c r="J242" s="34" t="s">
        <v>295</v>
      </c>
      <c r="K242" s="35">
        <v>-50</v>
      </c>
      <c r="L242" s="35"/>
    </row>
    <row r="243" spans="2:12">
      <c r="B243" s="21">
        <v>43312</v>
      </c>
      <c r="C243" s="22" t="s">
        <v>49</v>
      </c>
      <c r="D243" s="22" t="s">
        <v>50</v>
      </c>
      <c r="E243" s="22" t="s">
        <v>177</v>
      </c>
      <c r="F243" s="39">
        <v>-92.61</v>
      </c>
      <c r="G243" s="25">
        <v>1711.5699999999988</v>
      </c>
      <c r="H243" s="15" t="s">
        <v>23</v>
      </c>
      <c r="J243" s="33" t="s">
        <v>77</v>
      </c>
      <c r="K243" s="35">
        <v>5323.96</v>
      </c>
      <c r="L243" s="35"/>
    </row>
    <row r="244" spans="2:12">
      <c r="B244" s="21">
        <v>43312</v>
      </c>
      <c r="C244" s="22" t="s">
        <v>49</v>
      </c>
      <c r="D244" s="22" t="s">
        <v>50</v>
      </c>
      <c r="E244" s="22" t="s">
        <v>181</v>
      </c>
      <c r="F244" s="39">
        <v>-21.49</v>
      </c>
      <c r="G244" s="25">
        <v>1661.3499999999988</v>
      </c>
      <c r="H244" s="15" t="s">
        <v>23</v>
      </c>
      <c r="J244" s="34" t="s">
        <v>76</v>
      </c>
      <c r="K244" s="35">
        <v>191.51</v>
      </c>
      <c r="L244" s="35"/>
    </row>
    <row r="245" spans="2:12">
      <c r="B245" s="21">
        <v>43312</v>
      </c>
      <c r="C245" s="22" t="s">
        <v>49</v>
      </c>
      <c r="D245" s="22" t="s">
        <v>50</v>
      </c>
      <c r="E245" s="22" t="s">
        <v>182</v>
      </c>
      <c r="F245" s="39">
        <v>-16.12</v>
      </c>
      <c r="G245" s="25">
        <v>1645.2299999999989</v>
      </c>
      <c r="H245" s="15" t="s">
        <v>23</v>
      </c>
      <c r="J245" s="34" t="s">
        <v>78</v>
      </c>
      <c r="K245" s="35">
        <v>692.56</v>
      </c>
      <c r="L245" s="35"/>
    </row>
    <row r="246" spans="2:12">
      <c r="B246" s="21">
        <v>43312</v>
      </c>
      <c r="C246" s="22" t="s">
        <v>49</v>
      </c>
      <c r="D246" s="22" t="s">
        <v>50</v>
      </c>
      <c r="E246" s="22" t="s">
        <v>183</v>
      </c>
      <c r="F246" s="39">
        <v>-17.88</v>
      </c>
      <c r="G246" s="25">
        <v>1627.3499999999988</v>
      </c>
      <c r="H246" s="15" t="s">
        <v>23</v>
      </c>
      <c r="J246" s="34" t="s">
        <v>119</v>
      </c>
      <c r="K246" s="35">
        <v>651.92999999999995</v>
      </c>
      <c r="L246" s="35"/>
    </row>
    <row r="247" spans="2:12">
      <c r="B247" s="21">
        <v>43312</v>
      </c>
      <c r="C247" s="22" t="s">
        <v>49</v>
      </c>
      <c r="D247" s="22" t="s">
        <v>50</v>
      </c>
      <c r="E247" s="22" t="s">
        <v>184</v>
      </c>
      <c r="F247" s="39">
        <v>-25.29</v>
      </c>
      <c r="G247" s="25">
        <v>1602.0599999999988</v>
      </c>
      <c r="H247" s="15" t="s">
        <v>23</v>
      </c>
      <c r="J247" s="34" t="s">
        <v>171</v>
      </c>
      <c r="K247" s="35">
        <v>1066.67</v>
      </c>
      <c r="L247" s="35"/>
    </row>
    <row r="248" spans="2:12">
      <c r="B248" s="21">
        <v>43312</v>
      </c>
      <c r="C248" s="22" t="s">
        <v>49</v>
      </c>
      <c r="D248" s="22" t="s">
        <v>50</v>
      </c>
      <c r="E248" s="22" t="s">
        <v>205</v>
      </c>
      <c r="F248" s="39">
        <v>-18.690000000000001</v>
      </c>
      <c r="G248" s="25">
        <v>1000.4499999999986</v>
      </c>
      <c r="H248" s="15" t="s">
        <v>23</v>
      </c>
      <c r="J248" s="34" t="s">
        <v>227</v>
      </c>
      <c r="K248" s="35">
        <v>795.45</v>
      </c>
      <c r="L248" s="35"/>
    </row>
    <row r="249" spans="2:12">
      <c r="B249" s="21">
        <v>43312</v>
      </c>
      <c r="C249" s="22" t="s">
        <v>49</v>
      </c>
      <c r="D249" s="22" t="s">
        <v>50</v>
      </c>
      <c r="E249" s="22" t="s">
        <v>206</v>
      </c>
      <c r="F249" s="39">
        <v>-17.64</v>
      </c>
      <c r="G249" s="25">
        <v>982.80999999999858</v>
      </c>
      <c r="H249" s="15" t="s">
        <v>23</v>
      </c>
      <c r="J249" s="34" t="s">
        <v>251</v>
      </c>
      <c r="K249" s="35">
        <v>1011.98</v>
      </c>
      <c r="L249" s="35"/>
    </row>
    <row r="250" spans="2:12">
      <c r="B250" s="21">
        <v>43343</v>
      </c>
      <c r="C250" s="22" t="s">
        <v>49</v>
      </c>
      <c r="D250" s="22" t="s">
        <v>50</v>
      </c>
      <c r="E250" s="22" t="s">
        <v>235</v>
      </c>
      <c r="F250" s="39">
        <v>-30.96</v>
      </c>
      <c r="G250" s="25">
        <v>1977.8499999999985</v>
      </c>
      <c r="H250" s="14" t="s">
        <v>23</v>
      </c>
      <c r="J250" s="34" t="s">
        <v>296</v>
      </c>
      <c r="K250" s="35">
        <v>913.86</v>
      </c>
      <c r="L250" s="35"/>
    </row>
    <row r="251" spans="2:12">
      <c r="B251" s="21">
        <v>43343</v>
      </c>
      <c r="C251" s="22" t="s">
        <v>49</v>
      </c>
      <c r="D251" s="22" t="s">
        <v>50</v>
      </c>
      <c r="E251" s="22" t="s">
        <v>238</v>
      </c>
      <c r="F251" s="39">
        <v>-194.87</v>
      </c>
      <c r="G251" s="25">
        <v>1682.2699999999986</v>
      </c>
      <c r="H251" s="14" t="s">
        <v>23</v>
      </c>
      <c r="J251" s="33" t="s">
        <v>290</v>
      </c>
      <c r="K251" s="35">
        <v>-5</v>
      </c>
      <c r="L251" s="35"/>
    </row>
    <row r="252" spans="2:12">
      <c r="B252" s="21">
        <v>43343</v>
      </c>
      <c r="C252" s="22" t="s">
        <v>49</v>
      </c>
      <c r="D252" s="22" t="s">
        <v>50</v>
      </c>
      <c r="E252" s="22" t="s">
        <v>239</v>
      </c>
      <c r="F252" s="39">
        <v>-120.25</v>
      </c>
      <c r="G252" s="25">
        <v>1562.0199999999986</v>
      </c>
      <c r="H252" s="15" t="s">
        <v>23</v>
      </c>
      <c r="J252" s="34" t="s">
        <v>289</v>
      </c>
      <c r="K252" s="35">
        <v>-5</v>
      </c>
      <c r="L252" s="35"/>
    </row>
    <row r="253" spans="2:12">
      <c r="B253" s="21">
        <v>43343</v>
      </c>
      <c r="C253" s="22" t="s">
        <v>49</v>
      </c>
      <c r="D253" s="22" t="s">
        <v>50</v>
      </c>
      <c r="E253" s="14" t="s">
        <v>241</v>
      </c>
      <c r="F253" s="40">
        <v>-33.17</v>
      </c>
      <c r="G253" s="25">
        <v>1508.3499999999985</v>
      </c>
      <c r="H253" s="14" t="s">
        <v>23</v>
      </c>
      <c r="J253" s="33" t="s">
        <v>215</v>
      </c>
      <c r="K253" s="35">
        <v>-15.8</v>
      </c>
      <c r="L253" s="35"/>
    </row>
    <row r="254" spans="2:12">
      <c r="B254" s="21">
        <v>43343</v>
      </c>
      <c r="C254" s="22" t="s">
        <v>49</v>
      </c>
      <c r="D254" s="22" t="s">
        <v>50</v>
      </c>
      <c r="E254" s="22" t="s">
        <v>242</v>
      </c>
      <c r="F254" s="39">
        <v>-117.98</v>
      </c>
      <c r="G254" s="25">
        <v>1390.3699999999985</v>
      </c>
      <c r="H254" s="15" t="s">
        <v>23</v>
      </c>
      <c r="J254" s="34" t="s">
        <v>214</v>
      </c>
      <c r="K254" s="35">
        <v>-15.8</v>
      </c>
      <c r="L254" s="35"/>
    </row>
    <row r="255" spans="2:12">
      <c r="B255" s="21">
        <v>43343</v>
      </c>
      <c r="C255" s="22" t="s">
        <v>49</v>
      </c>
      <c r="D255" s="22" t="s">
        <v>50</v>
      </c>
      <c r="E255" s="22" t="s">
        <v>243</v>
      </c>
      <c r="F255" s="39">
        <v>-66.89</v>
      </c>
      <c r="G255" s="25">
        <v>1323.4799999999984</v>
      </c>
      <c r="H255" s="15" t="s">
        <v>23</v>
      </c>
      <c r="J255" s="33" t="s">
        <v>137</v>
      </c>
      <c r="K255" s="35">
        <v>-274.8</v>
      </c>
      <c r="L255" s="35"/>
    </row>
    <row r="256" spans="2:12">
      <c r="B256" s="21">
        <v>43343</v>
      </c>
      <c r="C256" s="22" t="s">
        <v>49</v>
      </c>
      <c r="D256" s="22" t="s">
        <v>50</v>
      </c>
      <c r="E256" s="14" t="s">
        <v>244</v>
      </c>
      <c r="F256" s="40">
        <v>-54.44</v>
      </c>
      <c r="G256" s="25">
        <v>1269.0399999999984</v>
      </c>
      <c r="H256" s="15" t="s">
        <v>23</v>
      </c>
      <c r="J256" s="34" t="s">
        <v>136</v>
      </c>
      <c r="K256" s="35">
        <v>-144</v>
      </c>
      <c r="L256" s="35"/>
    </row>
    <row r="257" spans="2:12">
      <c r="B257" s="21">
        <v>43343</v>
      </c>
      <c r="C257" s="22" t="s">
        <v>49</v>
      </c>
      <c r="D257" s="22" t="s">
        <v>50</v>
      </c>
      <c r="E257" s="22" t="s">
        <v>245</v>
      </c>
      <c r="F257" s="39">
        <v>-34.96</v>
      </c>
      <c r="G257" s="25">
        <v>1234.0799999999983</v>
      </c>
      <c r="H257" s="14" t="s">
        <v>23</v>
      </c>
      <c r="J257" s="34" t="s">
        <v>198</v>
      </c>
      <c r="K257" s="35">
        <v>-22.8</v>
      </c>
      <c r="L257" s="35"/>
    </row>
    <row r="258" spans="2:12">
      <c r="B258" s="21">
        <v>43343</v>
      </c>
      <c r="C258" s="22" t="s">
        <v>49</v>
      </c>
      <c r="D258" s="22" t="s">
        <v>50</v>
      </c>
      <c r="E258" s="22" t="s">
        <v>246</v>
      </c>
      <c r="F258" s="39">
        <v>-18.41</v>
      </c>
      <c r="G258" s="25">
        <v>1215.6699999999983</v>
      </c>
      <c r="H258" s="15" t="s">
        <v>23</v>
      </c>
      <c r="J258" s="34" t="s">
        <v>309</v>
      </c>
      <c r="K258" s="35">
        <v>-108</v>
      </c>
      <c r="L258" s="35"/>
    </row>
    <row r="259" spans="2:12">
      <c r="B259" s="28">
        <v>43371</v>
      </c>
      <c r="C259" s="27" t="s">
        <v>49</v>
      </c>
      <c r="D259" s="27" t="s">
        <v>50</v>
      </c>
      <c r="E259" s="27" t="s">
        <v>272</v>
      </c>
      <c r="F259" s="38">
        <v>-34.630000000000003</v>
      </c>
      <c r="G259" s="25">
        <v>1391.0199999999984</v>
      </c>
      <c r="H259" s="15" t="s">
        <v>23</v>
      </c>
      <c r="J259" s="33" t="s">
        <v>23</v>
      </c>
      <c r="K259" s="35">
        <v>-2336.9100000000012</v>
      </c>
      <c r="L259" s="35"/>
    </row>
    <row r="260" spans="2:12">
      <c r="B260" s="28">
        <v>43371</v>
      </c>
      <c r="C260" s="27" t="s">
        <v>49</v>
      </c>
      <c r="D260" s="27" t="s">
        <v>50</v>
      </c>
      <c r="E260" s="27" t="s">
        <v>276</v>
      </c>
      <c r="F260" s="38">
        <v>-40</v>
      </c>
      <c r="G260" s="25">
        <v>1291.3499999999983</v>
      </c>
      <c r="H260" s="15" t="s">
        <v>23</v>
      </c>
      <c r="J260" s="34" t="s">
        <v>51</v>
      </c>
      <c r="K260" s="35">
        <v>-94.07</v>
      </c>
      <c r="L260" s="35"/>
    </row>
    <row r="261" spans="2:12">
      <c r="B261" s="28">
        <v>43371</v>
      </c>
      <c r="C261" s="27" t="s">
        <v>49</v>
      </c>
      <c r="D261" s="27" t="s">
        <v>50</v>
      </c>
      <c r="E261" s="27" t="s">
        <v>277</v>
      </c>
      <c r="F261" s="38">
        <v>-11.85</v>
      </c>
      <c r="G261" s="25">
        <v>1279.4999999999984</v>
      </c>
      <c r="H261" s="26" t="s">
        <v>23</v>
      </c>
      <c r="J261" s="34" t="s">
        <v>53</v>
      </c>
      <c r="K261" s="35">
        <v>-51.67</v>
      </c>
      <c r="L261" s="35"/>
    </row>
    <row r="262" spans="2:12">
      <c r="B262" s="28">
        <v>43371</v>
      </c>
      <c r="C262" s="27" t="s">
        <v>49</v>
      </c>
      <c r="D262" s="27" t="s">
        <v>50</v>
      </c>
      <c r="E262" s="27" t="s">
        <v>282</v>
      </c>
      <c r="F262" s="38">
        <v>-33.99</v>
      </c>
      <c r="G262" s="25">
        <v>1099.4599999999982</v>
      </c>
      <c r="H262" s="15" t="s">
        <v>23</v>
      </c>
      <c r="J262" s="34" t="s">
        <v>55</v>
      </c>
      <c r="K262" s="35">
        <v>-40.270000000000003</v>
      </c>
      <c r="L262" s="35"/>
    </row>
    <row r="263" spans="2:12">
      <c r="B263" s="28">
        <v>43371</v>
      </c>
      <c r="C263" s="27" t="s">
        <v>49</v>
      </c>
      <c r="D263" s="27" t="s">
        <v>50</v>
      </c>
      <c r="E263" s="27" t="s">
        <v>283</v>
      </c>
      <c r="F263" s="38">
        <v>-151.66999999999999</v>
      </c>
      <c r="G263" s="25">
        <v>947.78999999999826</v>
      </c>
      <c r="H263" s="15" t="s">
        <v>23</v>
      </c>
      <c r="J263" s="34" t="s">
        <v>58</v>
      </c>
      <c r="K263" s="35">
        <v>-32.229999999999997</v>
      </c>
      <c r="L263" s="35"/>
    </row>
    <row r="264" spans="2:12">
      <c r="B264" s="28">
        <v>43371</v>
      </c>
      <c r="C264" s="27" t="s">
        <v>49</v>
      </c>
      <c r="D264" s="27" t="s">
        <v>50</v>
      </c>
      <c r="E264" s="27" t="s">
        <v>283</v>
      </c>
      <c r="F264" s="38">
        <v>-31.37</v>
      </c>
      <c r="G264" s="25">
        <v>916.41999999999825</v>
      </c>
      <c r="H264" s="15" t="s">
        <v>23</v>
      </c>
      <c r="J264" s="34" t="s">
        <v>60</v>
      </c>
      <c r="K264" s="35">
        <v>-28.78</v>
      </c>
      <c r="L264" s="35"/>
    </row>
    <row r="265" spans="2:12">
      <c r="B265" s="21">
        <v>43404</v>
      </c>
      <c r="C265" s="27" t="s">
        <v>49</v>
      </c>
      <c r="D265" s="27" t="s">
        <v>50</v>
      </c>
      <c r="E265" s="22" t="s">
        <v>318</v>
      </c>
      <c r="F265" s="39">
        <v>-65.13</v>
      </c>
      <c r="G265" s="25">
        <v>1373.7499999999982</v>
      </c>
      <c r="H265" s="15" t="s">
        <v>23</v>
      </c>
      <c r="J265" s="34" t="s">
        <v>61</v>
      </c>
      <c r="K265" s="35">
        <v>-28.15</v>
      </c>
      <c r="L265" s="35"/>
    </row>
    <row r="266" spans="2:12">
      <c r="B266" s="21">
        <v>43404</v>
      </c>
      <c r="C266" s="27" t="s">
        <v>49</v>
      </c>
      <c r="D266" s="27" t="s">
        <v>50</v>
      </c>
      <c r="E266" s="22" t="s">
        <v>319</v>
      </c>
      <c r="F266" s="39">
        <v>-39.729999999999997</v>
      </c>
      <c r="G266" s="25">
        <v>1334.0199999999982</v>
      </c>
      <c r="H266" s="15" t="s">
        <v>23</v>
      </c>
      <c r="J266" s="34" t="s">
        <v>62</v>
      </c>
      <c r="K266" s="35">
        <v>-25.5</v>
      </c>
      <c r="L266" s="35"/>
    </row>
    <row r="267" spans="2:12">
      <c r="B267" s="21">
        <v>43404</v>
      </c>
      <c r="C267" s="27" t="s">
        <v>49</v>
      </c>
      <c r="D267" s="27" t="s">
        <v>50</v>
      </c>
      <c r="E267" s="22" t="s">
        <v>321</v>
      </c>
      <c r="F267" s="39">
        <v>-56.61</v>
      </c>
      <c r="G267" s="25">
        <v>1248.5999999999983</v>
      </c>
      <c r="H267" s="15" t="s">
        <v>23</v>
      </c>
      <c r="J267" s="34" t="s">
        <v>103</v>
      </c>
      <c r="K267" s="35">
        <v>-63.23</v>
      </c>
      <c r="L267" s="35"/>
    </row>
    <row r="268" spans="2:12">
      <c r="B268" s="21">
        <v>43404</v>
      </c>
      <c r="C268" s="27" t="s">
        <v>49</v>
      </c>
      <c r="D268" s="27" t="s">
        <v>50</v>
      </c>
      <c r="E268" s="22" t="s">
        <v>327</v>
      </c>
      <c r="F268" s="39">
        <v>-19.3</v>
      </c>
      <c r="G268" s="25">
        <v>1114.0699999999983</v>
      </c>
      <c r="H268" s="15" t="s">
        <v>23</v>
      </c>
      <c r="J268" s="34" t="s">
        <v>109</v>
      </c>
      <c r="K268" s="35">
        <v>-61.55</v>
      </c>
      <c r="L268" s="35"/>
    </row>
    <row r="269" spans="2:12">
      <c r="B269" s="21">
        <v>43404</v>
      </c>
      <c r="C269" s="27" t="s">
        <v>49</v>
      </c>
      <c r="D269" s="27" t="s">
        <v>50</v>
      </c>
      <c r="E269" s="22" t="s">
        <v>327</v>
      </c>
      <c r="F269" s="39">
        <v>-38.78</v>
      </c>
      <c r="G269" s="25">
        <v>1075.2899999999984</v>
      </c>
      <c r="H269" s="15" t="s">
        <v>23</v>
      </c>
      <c r="J269" s="34" t="s">
        <v>114</v>
      </c>
      <c r="K269" s="35">
        <v>-21.42</v>
      </c>
      <c r="L269" s="35"/>
    </row>
    <row r="270" spans="2:12">
      <c r="B270" s="21">
        <v>43404</v>
      </c>
      <c r="C270" s="27" t="s">
        <v>49</v>
      </c>
      <c r="D270" s="27" t="s">
        <v>50</v>
      </c>
      <c r="E270" s="22" t="s">
        <v>329</v>
      </c>
      <c r="F270" s="39">
        <v>-31.76</v>
      </c>
      <c r="G270" s="25">
        <v>1035.5399999999984</v>
      </c>
      <c r="H270" s="15" t="s">
        <v>23</v>
      </c>
      <c r="J270" s="34" t="s">
        <v>115</v>
      </c>
      <c r="K270" s="35">
        <v>-18.11</v>
      </c>
      <c r="L270" s="48"/>
    </row>
    <row r="271" spans="2:12">
      <c r="B271" s="21">
        <v>43237</v>
      </c>
      <c r="C271" s="22" t="s">
        <v>45</v>
      </c>
      <c r="D271" s="22" t="s">
        <v>6</v>
      </c>
      <c r="E271" s="22" t="s">
        <v>98</v>
      </c>
      <c r="F271" s="39">
        <v>-909</v>
      </c>
      <c r="G271" s="25">
        <v>474.84999999999923</v>
      </c>
      <c r="H271" s="15" t="s">
        <v>99</v>
      </c>
      <c r="J271" s="34" t="s">
        <v>116</v>
      </c>
      <c r="K271" s="35">
        <v>-86.79</v>
      </c>
      <c r="L271" s="35"/>
    </row>
    <row r="272" spans="2:12">
      <c r="B272" s="28">
        <v>43398</v>
      </c>
      <c r="C272" s="27" t="s">
        <v>34</v>
      </c>
      <c r="D272" s="27" t="s">
        <v>35</v>
      </c>
      <c r="E272" s="27" t="s">
        <v>298</v>
      </c>
      <c r="F272" s="38">
        <v>-702</v>
      </c>
      <c r="G272" s="25">
        <v>928.01999999999816</v>
      </c>
      <c r="H272" s="26" t="s">
        <v>299</v>
      </c>
      <c r="J272" s="34" t="s">
        <v>132</v>
      </c>
      <c r="K272" s="35">
        <v>-40.17</v>
      </c>
      <c r="L272" s="48"/>
    </row>
    <row r="273" spans="2:12">
      <c r="B273" s="21">
        <v>43312</v>
      </c>
      <c r="C273" s="22" t="s">
        <v>49</v>
      </c>
      <c r="D273" s="22" t="s">
        <v>50</v>
      </c>
      <c r="E273" s="22" t="s">
        <v>199</v>
      </c>
      <c r="F273" s="39">
        <v>-13.7</v>
      </c>
      <c r="G273" s="25">
        <v>1083.0299999999986</v>
      </c>
      <c r="H273" s="15" t="s">
        <v>200</v>
      </c>
      <c r="J273" s="34" t="s">
        <v>134</v>
      </c>
      <c r="K273" s="35">
        <v>-67.680000000000007</v>
      </c>
      <c r="L273" s="35"/>
    </row>
    <row r="274" spans="2:12">
      <c r="B274" s="13">
        <v>43346</v>
      </c>
      <c r="C274" s="22" t="s">
        <v>29</v>
      </c>
      <c r="D274" s="22" t="s">
        <v>30</v>
      </c>
      <c r="E274" s="14" t="s">
        <v>248</v>
      </c>
      <c r="F274" s="40">
        <v>499.4</v>
      </c>
      <c r="G274" s="25">
        <v>1707.0799999999981</v>
      </c>
      <c r="H274" s="14" t="s">
        <v>249</v>
      </c>
      <c r="J274" s="34" t="s">
        <v>135</v>
      </c>
      <c r="K274" s="35">
        <v>-43.65</v>
      </c>
      <c r="L274" s="48"/>
    </row>
    <row r="275" spans="2:12">
      <c r="B275" s="13">
        <v>43354</v>
      </c>
      <c r="C275" s="27" t="s">
        <v>45</v>
      </c>
      <c r="D275" s="27" t="s">
        <v>6</v>
      </c>
      <c r="E275" s="27" t="s">
        <v>255</v>
      </c>
      <c r="F275" s="40">
        <v>-59.34</v>
      </c>
      <c r="G275" s="25">
        <v>2140.929999999998</v>
      </c>
      <c r="H275" s="11"/>
      <c r="J275" s="34" t="s">
        <v>139</v>
      </c>
      <c r="K275" s="35">
        <v>-11.69</v>
      </c>
      <c r="L275" s="35"/>
    </row>
    <row r="276" spans="2:12">
      <c r="B276" s="13">
        <v>43355</v>
      </c>
      <c r="C276" s="27" t="s">
        <v>45</v>
      </c>
      <c r="D276" s="27" t="s">
        <v>6</v>
      </c>
      <c r="E276" s="27" t="s">
        <v>258</v>
      </c>
      <c r="F276" s="40">
        <v>-21.7</v>
      </c>
      <c r="G276" s="25">
        <v>2168.2599999999984</v>
      </c>
      <c r="H276" s="12"/>
      <c r="J276" s="34" t="s">
        <v>142</v>
      </c>
      <c r="K276" s="35">
        <v>-55.14</v>
      </c>
      <c r="L276" s="48"/>
    </row>
    <row r="277" spans="2:12">
      <c r="B277" s="29">
        <v>43363</v>
      </c>
      <c r="C277" s="27" t="s">
        <v>45</v>
      </c>
      <c r="D277" s="27" t="s">
        <v>6</v>
      </c>
      <c r="E277" s="27" t="s">
        <v>265</v>
      </c>
      <c r="F277" s="40">
        <v>-25</v>
      </c>
      <c r="G277" s="25">
        <v>1625.0499999999984</v>
      </c>
      <c r="H277" s="12"/>
      <c r="J277" s="34" t="s">
        <v>144</v>
      </c>
      <c r="K277" s="35">
        <v>-100.1</v>
      </c>
      <c r="L277" s="35"/>
    </row>
    <row r="278" spans="2:12">
      <c r="B278" s="28">
        <v>43371</v>
      </c>
      <c r="C278" s="27" t="s">
        <v>49</v>
      </c>
      <c r="D278" s="27" t="s">
        <v>50</v>
      </c>
      <c r="E278" s="27" t="s">
        <v>281</v>
      </c>
      <c r="F278" s="38">
        <v>-77.900000000000006</v>
      </c>
      <c r="G278" s="25">
        <v>1133.4499999999982</v>
      </c>
      <c r="H278" s="26"/>
      <c r="J278" s="34" t="s">
        <v>150</v>
      </c>
      <c r="K278" s="35">
        <v>-10.48</v>
      </c>
      <c r="L278" s="48"/>
    </row>
    <row r="279" spans="2:12">
      <c r="F279" s="47">
        <f>SUM(F3:F278)</f>
        <v>1314.2499999999982</v>
      </c>
      <c r="J279" s="34" t="s">
        <v>153</v>
      </c>
      <c r="K279" s="35">
        <v>-19.760000000000002</v>
      </c>
      <c r="L279" s="35"/>
    </row>
    <row r="280" spans="2:12">
      <c r="J280" s="34" t="s">
        <v>177</v>
      </c>
      <c r="K280" s="35">
        <v>-92.61</v>
      </c>
      <c r="L280" s="35"/>
    </row>
    <row r="281" spans="2:12">
      <c r="J281" s="34" t="s">
        <v>181</v>
      </c>
      <c r="K281" s="35">
        <v>-21.49</v>
      </c>
      <c r="L281" s="35"/>
    </row>
    <row r="282" spans="2:12">
      <c r="J282" s="34" t="s">
        <v>182</v>
      </c>
      <c r="K282" s="35">
        <v>-16.12</v>
      </c>
      <c r="L282" s="35"/>
    </row>
    <row r="283" spans="2:12">
      <c r="J283" s="34" t="s">
        <v>183</v>
      </c>
      <c r="K283" s="35">
        <v>-17.88</v>
      </c>
      <c r="L283"/>
    </row>
    <row r="284" spans="2:12">
      <c r="J284" s="34" t="s">
        <v>184</v>
      </c>
      <c r="K284" s="35">
        <v>-25.29</v>
      </c>
      <c r="L284"/>
    </row>
    <row r="285" spans="2:12">
      <c r="J285" s="34" t="s">
        <v>205</v>
      </c>
      <c r="K285" s="35">
        <v>-18.690000000000001</v>
      </c>
      <c r="L285"/>
    </row>
    <row r="286" spans="2:12">
      <c r="J286" s="34" t="s">
        <v>206</v>
      </c>
      <c r="K286" s="35">
        <v>-17.64</v>
      </c>
      <c r="L286"/>
    </row>
    <row r="287" spans="2:12">
      <c r="J287" s="34" t="s">
        <v>235</v>
      </c>
      <c r="K287" s="35">
        <v>-30.96</v>
      </c>
      <c r="L287"/>
    </row>
    <row r="288" spans="2:12">
      <c r="J288" s="34" t="s">
        <v>238</v>
      </c>
      <c r="K288" s="35">
        <v>-194.87</v>
      </c>
      <c r="L288"/>
    </row>
    <row r="289" spans="10:12">
      <c r="J289" s="34" t="s">
        <v>239</v>
      </c>
      <c r="K289" s="35">
        <v>-120.25</v>
      </c>
      <c r="L289"/>
    </row>
    <row r="290" spans="10:12">
      <c r="J290" s="34" t="s">
        <v>241</v>
      </c>
      <c r="K290" s="35">
        <v>-33.17</v>
      </c>
      <c r="L290"/>
    </row>
    <row r="291" spans="10:12">
      <c r="J291" s="34" t="s">
        <v>242</v>
      </c>
      <c r="K291" s="35">
        <v>-117.98</v>
      </c>
      <c r="L291"/>
    </row>
    <row r="292" spans="10:12">
      <c r="J292" s="34" t="s">
        <v>243</v>
      </c>
      <c r="K292" s="35">
        <v>-66.89</v>
      </c>
      <c r="L292"/>
    </row>
    <row r="293" spans="10:12">
      <c r="J293" s="34" t="s">
        <v>244</v>
      </c>
      <c r="K293" s="35">
        <v>-54.44</v>
      </c>
      <c r="L293"/>
    </row>
    <row r="294" spans="10:12">
      <c r="J294" s="34" t="s">
        <v>245</v>
      </c>
      <c r="K294" s="35">
        <v>-34.96</v>
      </c>
      <c r="L294"/>
    </row>
    <row r="295" spans="10:12">
      <c r="J295" s="34" t="s">
        <v>246</v>
      </c>
      <c r="K295" s="35">
        <v>-18.41</v>
      </c>
      <c r="L295"/>
    </row>
    <row r="296" spans="10:12">
      <c r="J296" s="34" t="s">
        <v>272</v>
      </c>
      <c r="K296" s="35">
        <v>-34.630000000000003</v>
      </c>
      <c r="L296"/>
    </row>
    <row r="297" spans="10:12">
      <c r="J297" s="34" t="s">
        <v>276</v>
      </c>
      <c r="K297" s="35">
        <v>-40</v>
      </c>
      <c r="L297"/>
    </row>
    <row r="298" spans="10:12">
      <c r="J298" s="34" t="s">
        <v>277</v>
      </c>
      <c r="K298" s="35">
        <v>-11.85</v>
      </c>
      <c r="L298"/>
    </row>
    <row r="299" spans="10:12">
      <c r="J299" s="34" t="s">
        <v>282</v>
      </c>
      <c r="K299" s="35">
        <v>-33.99</v>
      </c>
      <c r="L299"/>
    </row>
    <row r="300" spans="10:12">
      <c r="J300" s="34" t="s">
        <v>283</v>
      </c>
      <c r="K300" s="35">
        <v>-183.04</v>
      </c>
      <c r="L300"/>
    </row>
    <row r="301" spans="10:12">
      <c r="J301" s="34" t="s">
        <v>318</v>
      </c>
      <c r="K301" s="35">
        <v>-65.13</v>
      </c>
      <c r="L301"/>
    </row>
    <row r="302" spans="10:12">
      <c r="J302" s="34" t="s">
        <v>319</v>
      </c>
      <c r="K302" s="35">
        <v>-39.729999999999997</v>
      </c>
      <c r="L302"/>
    </row>
    <row r="303" spans="10:12">
      <c r="J303" s="34" t="s">
        <v>321</v>
      </c>
      <c r="K303" s="35">
        <v>-56.61</v>
      </c>
      <c r="L303"/>
    </row>
    <row r="304" spans="10:12">
      <c r="J304" s="34" t="s">
        <v>327</v>
      </c>
      <c r="K304" s="35">
        <v>-58.08</v>
      </c>
      <c r="L304"/>
    </row>
    <row r="305" spans="10:12">
      <c r="J305" s="34" t="s">
        <v>329</v>
      </c>
      <c r="K305" s="35">
        <v>-31.76</v>
      </c>
      <c r="L305"/>
    </row>
    <row r="306" spans="10:12">
      <c r="J306" s="33" t="s">
        <v>99</v>
      </c>
      <c r="K306" s="35">
        <v>-909</v>
      </c>
      <c r="L306"/>
    </row>
    <row r="307" spans="10:12">
      <c r="J307" s="34" t="s">
        <v>98</v>
      </c>
      <c r="K307" s="35">
        <v>-909</v>
      </c>
      <c r="L307"/>
    </row>
    <row r="308" spans="10:12">
      <c r="J308" s="33" t="s">
        <v>299</v>
      </c>
      <c r="K308" s="35">
        <v>-702</v>
      </c>
      <c r="L308"/>
    </row>
    <row r="309" spans="10:12">
      <c r="J309" s="34" t="s">
        <v>298</v>
      </c>
      <c r="K309" s="35">
        <v>-702</v>
      </c>
      <c r="L309"/>
    </row>
    <row r="310" spans="10:12">
      <c r="J310" s="33" t="s">
        <v>200</v>
      </c>
      <c r="K310" s="35">
        <v>-13.7</v>
      </c>
      <c r="L310"/>
    </row>
    <row r="311" spans="10:12">
      <c r="J311" s="34" t="s">
        <v>199</v>
      </c>
      <c r="K311" s="35">
        <v>-13.7</v>
      </c>
      <c r="L311"/>
    </row>
    <row r="312" spans="10:12">
      <c r="J312" s="33" t="s">
        <v>249</v>
      </c>
      <c r="K312" s="35">
        <v>499.4</v>
      </c>
      <c r="L312"/>
    </row>
    <row r="313" spans="10:12">
      <c r="J313" s="34" t="s">
        <v>248</v>
      </c>
      <c r="K313" s="35">
        <v>499.4</v>
      </c>
      <c r="L313"/>
    </row>
    <row r="314" spans="10:12">
      <c r="J314" s="33" t="s">
        <v>341</v>
      </c>
      <c r="K314" s="35">
        <v>-183.94</v>
      </c>
      <c r="L314"/>
    </row>
    <row r="315" spans="10:12">
      <c r="J315" s="34" t="s">
        <v>255</v>
      </c>
      <c r="K315" s="35">
        <v>-59.34</v>
      </c>
      <c r="L315"/>
    </row>
    <row r="316" spans="10:12">
      <c r="J316" s="34" t="s">
        <v>258</v>
      </c>
      <c r="K316" s="35">
        <v>-21.7</v>
      </c>
      <c r="L316"/>
    </row>
    <row r="317" spans="10:12">
      <c r="J317" s="34" t="s">
        <v>265</v>
      </c>
      <c r="K317" s="35">
        <v>-25</v>
      </c>
      <c r="L317"/>
    </row>
    <row r="318" spans="10:12">
      <c r="J318" s="34" t="s">
        <v>281</v>
      </c>
      <c r="K318" s="35">
        <v>-77.900000000000006</v>
      </c>
      <c r="L318"/>
    </row>
    <row r="319" spans="10:12">
      <c r="J319" s="33" t="s">
        <v>24</v>
      </c>
      <c r="K319" s="35">
        <v>1314.25</v>
      </c>
      <c r="L319"/>
    </row>
    <row r="320" spans="10:12">
      <c r="L320"/>
    </row>
  </sheetData>
  <autoFilter ref="B2:I2"/>
  <sortState ref="B3:H278">
    <sortCondition ref="H3:H278"/>
    <sortCondition ref="B3:B278"/>
  </sortState>
  <pageMargins left="0.7" right="0.7" top="0.75" bottom="0.75" header="0.3" footer="0.3"/>
  <pageSetup paperSize="9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Thibault THOMAS</dc:creator>
  <cp:lastModifiedBy>Thibault THOMAS</cp:lastModifiedBy>
  <dcterms:created xsi:type="dcterms:W3CDTF">2018-11-16T09:33:55Z</dcterms:created>
  <dcterms:modified xsi:type="dcterms:W3CDTF">2018-11-16T10:50:25Z</dcterms:modified>
</cp:coreProperties>
</file>