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604" yWindow="216" windowWidth="12996" windowHeight="10248" tabRatio="307" activeTab="1"/>
  </bookViews>
  <sheets>
    <sheet name="Sheet0" sheetId="1" r:id="rId1"/>
    <sheet name="Feuil2" sheetId="3" r:id="rId2"/>
  </sheets>
  <definedNames>
    <definedName name="_xlnm._FilterDatabase" localSheetId="0" hidden="1">Sheet0!$A$3:$G$3</definedName>
    <definedName name="_xlnm.Print_Area" localSheetId="1">Feuil2!$A$3:$B$391</definedName>
  </definedName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F209" i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4"/>
  <c r="F12" l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l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l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25"/>
  <c r="F226"/>
  <c r="F227"/>
  <c r="F228"/>
  <c r="F229"/>
  <c r="F230"/>
  <c r="F231"/>
  <c r="F232"/>
  <c r="F233"/>
  <c r="F234"/>
  <c r="F235"/>
</calcChain>
</file>

<file path=xl/sharedStrings.xml><?xml version="1.0" encoding="utf-8"?>
<sst xmlns="http://schemas.openxmlformats.org/spreadsheetml/2006/main" count="1182" uniqueCount="285">
  <si>
    <t>Compte à Vue</t>
  </si>
  <si>
    <t>Compte de chèques</t>
  </si>
  <si>
    <t>****3968</t>
  </si>
  <si>
    <t>Date operation</t>
  </si>
  <si>
    <t>Libelle court</t>
  </si>
  <si>
    <t>Type operation</t>
  </si>
  <si>
    <t>Libelle operation</t>
  </si>
  <si>
    <t>Montant operation en euro</t>
  </si>
  <si>
    <t>CHQ NO</t>
  </si>
  <si>
    <t>CHEQUE</t>
  </si>
  <si>
    <t>N°5920322</t>
  </si>
  <si>
    <t>COMMIS.</t>
  </si>
  <si>
    <t>COMMISSIONS</t>
  </si>
  <si>
    <t>D INTERVENTION</t>
  </si>
  <si>
    <t>SCT</t>
  </si>
  <si>
    <t>VIR SEPA RECU</t>
  </si>
  <si>
    <t>/DE PORTAL JEROME /MOTIF ELIOT /REF</t>
  </si>
  <si>
    <t>FAC.CB</t>
  </si>
  <si>
    <t>FACTURE CARTE</t>
  </si>
  <si>
    <t>DU 100418 PRIMA LA REDORTE CARTE 4974XXX</t>
  </si>
  <si>
    <t>DU 150418 CARTE GRISE NET TOULOUSE CARTE</t>
  </si>
  <si>
    <t>DU 190418 CARREFOUR MARKE LEZIGNAN CORB</t>
  </si>
  <si>
    <t>DU 190418 BRICOMARCHE LEZIGNAN CORB CART</t>
  </si>
  <si>
    <t>DU 300318 INTERMARCHE DAC CAPESTANG CART</t>
  </si>
  <si>
    <t>DU 110418 CAFE DE LA PLAC LA CAUNETTE CA</t>
  </si>
  <si>
    <t>DU 020418 LE CHAIX HOMPS CARTE 4974XXXXX</t>
  </si>
  <si>
    <t>DU 120418 CASINO OLONZAC OLONZAC CARTE 4</t>
  </si>
  <si>
    <t>DU 250418 BIOMINERVOIS OLONZAC CARTE 497</t>
  </si>
  <si>
    <t>DU 060418 ETS LACANS CAIS HOMPS CARTE 49</t>
  </si>
  <si>
    <t>DU 260418 ETS LACANS CAIS HOMPS CARTE 49</t>
  </si>
  <si>
    <t>DU 290318 BIOMINERVOIS OLONZAC CARTE 497</t>
  </si>
  <si>
    <t>DU 230418 PHIE DES ALLEES OLONZAC CARTE</t>
  </si>
  <si>
    <t>DU 230418 PHARMACIE DELON LEZIGNAN CORB</t>
  </si>
  <si>
    <t>DU 090418 BIOMINERVOIS OLONZAC CARTE 497</t>
  </si>
  <si>
    <t>DU 190418 PEPI D ARCADIE LEZIGNAN CORB C</t>
  </si>
  <si>
    <t>DU 300318 SHELL 2533 SERVIAN CARTE 4974X</t>
  </si>
  <si>
    <t>DU 030418 LA POSTE 340200 OLONZAC CARTE</t>
  </si>
  <si>
    <t>DU 280418 NETFLIX COM COURBEVOIE CARTE 4</t>
  </si>
  <si>
    <t>DU 300318 ASF MONTPELLI RUEIL MALMAIS CA</t>
  </si>
  <si>
    <t>DU 240418 ASF RUEIL MALMAIS CARTE 4974XX</t>
  </si>
  <si>
    <t>N°5920321</t>
  </si>
  <si>
    <t>RET DAB</t>
  </si>
  <si>
    <t>RETRAIT DAB</t>
  </si>
  <si>
    <t>23/04/18 14H55 07184636 CRCA DU LANGUEDO</t>
  </si>
  <si>
    <t>/DE MME DAPHNE GLASER /MOTIF PRET PERSON</t>
  </si>
  <si>
    <t>SDD</t>
  </si>
  <si>
    <t>PRLV SEPA</t>
  </si>
  <si>
    <t>CARDIF ASSURANCE VIE ECH/130418 ID EMETT</t>
  </si>
  <si>
    <t>MAAF SANTE ECH/100418 ID EMETTEUR/FR26ZZ</t>
  </si>
  <si>
    <t>ECH.PR</t>
  </si>
  <si>
    <t>ECHEANCE PRET</t>
  </si>
  <si>
    <t>01333 60927434 (CAPITAL DU 12820,28 EUR)</t>
  </si>
  <si>
    <t>ORANGE ECH/090418 ID EMETTEUR/FR18ZZZ002</t>
  </si>
  <si>
    <t>COTISATION ESPRIT LIBRE</t>
  </si>
  <si>
    <t>/DE POLE EMPLOI /MOTIF 46 351 7593109E 0</t>
  </si>
  <si>
    <t>FRAIS</t>
  </si>
  <si>
    <t>DE TENUE DE COMPTE AVEC REMISE</t>
  </si>
  <si>
    <t>solde au 31/03/2018</t>
  </si>
  <si>
    <t>Taxe Habitation 2018</t>
  </si>
  <si>
    <t>Prévisionnel</t>
  </si>
  <si>
    <t>Redevance enlèvement ordures ménagères  2S18</t>
  </si>
  <si>
    <t>Taxes Foncières 2018</t>
  </si>
  <si>
    <t>Redevance enlèvement ordures ménagères  1S18</t>
  </si>
  <si>
    <t>PRLVT</t>
  </si>
  <si>
    <t>FACTURE</t>
  </si>
  <si>
    <t>EDF</t>
  </si>
  <si>
    <t>Prlvt MAAF santé</t>
  </si>
  <si>
    <t>Prlvt prêt</t>
  </si>
  <si>
    <t>ORANGE ECH/110518 ID EMETTEUR/FR18ZZZ002</t>
  </si>
  <si>
    <t>MAAF SANTE ECH/110518 ID EMETTEUR/FR26ZZ</t>
  </si>
  <si>
    <t>01333 60927434 (CAPITAL DU 12509,36 EUR)</t>
  </si>
  <si>
    <t>MAAF ASSURANCES SA ECH/090518 ID EMETTEU</t>
  </si>
  <si>
    <t>07/05/18 17H19 10909000 CE LANGUEDOC-ROU</t>
  </si>
  <si>
    <t>CARDIF ASSURANCE VIE ECH/070518 ID EMETT</t>
  </si>
  <si>
    <t>REM.CHQ</t>
  </si>
  <si>
    <t>REMISE CHEQUES</t>
  </si>
  <si>
    <t>Virement PORTAL Jérôme / Eliot</t>
  </si>
  <si>
    <t>Prlvt MAAF échéance base cotisations 2018 (710,99 € : 10/01/18 : 358,45 €)</t>
  </si>
  <si>
    <t>Prlvt MAAF Tempo enfants assurance scolaire 01/09/18 au 31/08/19</t>
  </si>
  <si>
    <t>Prévisionnel / estimation base A-1</t>
  </si>
  <si>
    <t>ORANGE</t>
  </si>
  <si>
    <t>10/01/2019 à 10/06/2021</t>
  </si>
  <si>
    <t>DU 090718 DARTY TOULOUSE 48/ CARTE 4974X</t>
  </si>
  <si>
    <t>DU 030718 CASINO OLONZAC OLONZAC CARTE 4</t>
  </si>
  <si>
    <t>DU 280718 ARTERRIS LEZIGNAN0243/ CARTE 4</t>
  </si>
  <si>
    <t>DU 050718 PHIE DES ALLEES OLONZAC CARTE</t>
  </si>
  <si>
    <t>DU 130718 PRINCESS TAMTAM TOULOUSE CARTE</t>
  </si>
  <si>
    <t>DU 120718 STATION ETS LAC HOMPS CARTE 49</t>
  </si>
  <si>
    <t>DU 130718 CYRILLUS TOULOUSE CARTE 4974XX</t>
  </si>
  <si>
    <t>DU 250718 TOTAL LEZIGNAN CORB CARTE 4974</t>
  </si>
  <si>
    <t>DU 010718 STATION ETS LAC HOMPS CARTE 49</t>
  </si>
  <si>
    <t>DU 130718 NICE THINGS TOULOUSE CARTE 497</t>
  </si>
  <si>
    <t>DU 090718 CALZEDONIA TOULOUSE CARTE 4974</t>
  </si>
  <si>
    <t>DU 050718 INTERMARCHE TREBES CARTE 4974X</t>
  </si>
  <si>
    <t>DU 160718 RE.LAURAGAIS SU AVIGNONET LAU</t>
  </si>
  <si>
    <t>DU 090718 F2016 HEMA TOULOUSE CARTE 4974</t>
  </si>
  <si>
    <t>DU 090718 SNCF TOULOUSE CARTE 4974XXXXXX</t>
  </si>
  <si>
    <t>DU 050718 CASINO OLONZAC OLONZAC CARTE 4</t>
  </si>
  <si>
    <t>DU 130718 DARTY TOULOUSE 48/ CARTE 4974X</t>
  </si>
  <si>
    <t>DU 090718 PHARM ST CYPRIE TOULOUSE CARTE</t>
  </si>
  <si>
    <t>DU 130718 CARREFOUR BIO TOULOUSE CARTE 4</t>
  </si>
  <si>
    <t>DU 050718 INTERMARCHE DAC TREBES CARTE 4</t>
  </si>
  <si>
    <t>DU 130718 CARREFOUR DAC CARTE 4974XXXXXX</t>
  </si>
  <si>
    <t>DU 300618 BK REST 720 NARBONNE CARTE 497</t>
  </si>
  <si>
    <t>DU 050718 CASINO SHOP TOULOUSE CARTE 497</t>
  </si>
  <si>
    <t>DU 130718 SNC DES CARMES TOULOUSE CARTE</t>
  </si>
  <si>
    <t>DU 100718 MOREL FRANCK HOMPS CARTE 4974X</t>
  </si>
  <si>
    <t>DU 050718 PHARM OLONZAC CARTE 4974XXXXXX</t>
  </si>
  <si>
    <t>DU 090718 TISSEO-REGIE AU TOULOUSE CARTE</t>
  </si>
  <si>
    <t>DU 050718 BIOMINERVOIS OLONZAC CARTE 497</t>
  </si>
  <si>
    <t>DU 090718 JENNYFER JENNYFE00113/ CARTE 4</t>
  </si>
  <si>
    <t>DU 160718 ETS LACANS CAIS HOMPS CARTE 49</t>
  </si>
  <si>
    <t>DU 040718 BIOMINERVOIS OLONZAC CARTE 497</t>
  </si>
  <si>
    <t>DU 050718 ASF TOULOUSE RUEIL MALMAIS CAR</t>
  </si>
  <si>
    <t>DU 060718 ASF CARCASSON RUEIL MALMAIS CA</t>
  </si>
  <si>
    <t>DU 120718 ASF TOULOUSE RUEIL MALMAIS CAR</t>
  </si>
  <si>
    <t>DU 160718 ASF CARCASSON RUEIL MALMAIS CA</t>
  </si>
  <si>
    <t>DU 280718 NETFLIX COM COURBEVOIE CARTE 4</t>
  </si>
  <si>
    <t>DU 060718 ATB BLAGNAC CEDEX CARTE 4974XX</t>
  </si>
  <si>
    <t>/DE DAWIR DAPHNE /MOTIF REMB COURSES /RE</t>
  </si>
  <si>
    <t>13/07/18 14H51 07328263 CRCA MUTUEL TOUL</t>
  </si>
  <si>
    <t>14/07/18 11H43 220170 BNP PARIBAS ST GEN</t>
  </si>
  <si>
    <t>/DE GLASER ANNA GIZ /MOTIF TELEPHONE /RE</t>
  </si>
  <si>
    <t>/DE C.P.A.M. CARCASSONNE /MOTIF 18193000</t>
  </si>
  <si>
    <t>11/07/18 12H18 00906819 SOCIETE GENERALE</t>
  </si>
  <si>
    <t>MAAF ASSURANCES SA ECH/100718 ID EMETTEU</t>
  </si>
  <si>
    <t>ORANGE ECH/100718 ID EMETTEUR/FR18ZZZ002</t>
  </si>
  <si>
    <t>MAAF SANTE ECH/100718 ID EMETTEUR/FR26ZZ</t>
  </si>
  <si>
    <t>/DE M GLASER URS /MOTIF /REF ANNIVERSAIR</t>
  </si>
  <si>
    <t>09/07/18 09H48 277690 BNP PARIBAS TOULOU</t>
  </si>
  <si>
    <t>01333 60927434 (CAPITAL DU 11884,51 EUR)</t>
  </si>
  <si>
    <t>POLE EMPLOI</t>
  </si>
  <si>
    <t>MAAF SANTÉ</t>
  </si>
  <si>
    <t>CARDIF ASSURANCE</t>
  </si>
  <si>
    <t>ECHEANCE PRÊT</t>
  </si>
  <si>
    <t>PORTAL JEROME</t>
  </si>
  <si>
    <t>CARTE GRISE</t>
  </si>
  <si>
    <t>RESTAURANT</t>
  </si>
  <si>
    <t>LE CHAIX HOMPS</t>
  </si>
  <si>
    <t>BIOMINERVOIS</t>
  </si>
  <si>
    <t>PHARMACIE</t>
  </si>
  <si>
    <t>PEPINIERE D ARCADIE</t>
  </si>
  <si>
    <t>LA POSTE</t>
  </si>
  <si>
    <t>NETFLIX</t>
  </si>
  <si>
    <t>ASF</t>
  </si>
  <si>
    <t>MAAF</t>
  </si>
  <si>
    <t>GLASER URS</t>
  </si>
  <si>
    <t>GLASER ANNA</t>
  </si>
  <si>
    <t>CPAM</t>
  </si>
  <si>
    <t>GLASER DAPHNÉ</t>
  </si>
  <si>
    <t>DARTY</t>
  </si>
  <si>
    <t>ARTERRIS</t>
  </si>
  <si>
    <t>PRINCESS TAMTAM</t>
  </si>
  <si>
    <t>CARBURANT</t>
  </si>
  <si>
    <t>CYRILLUS</t>
  </si>
  <si>
    <t>NICE THINGS</t>
  </si>
  <si>
    <t>CALEDONIA</t>
  </si>
  <si>
    <t>LAURAGAIS AVIGNONET</t>
  </si>
  <si>
    <t>HEMA</t>
  </si>
  <si>
    <t>SNCF</t>
  </si>
  <si>
    <t>SNC DES CARMES</t>
  </si>
  <si>
    <t>MOREL FRANCK</t>
  </si>
  <si>
    <t>TISSEO</t>
  </si>
  <si>
    <t>JENNYFER</t>
  </si>
  <si>
    <t>ETS LACANS</t>
  </si>
  <si>
    <t>catégories</t>
  </si>
  <si>
    <t>cumul</t>
  </si>
  <si>
    <t>Étiquettes de lignes</t>
  </si>
  <si>
    <t>(vide)</t>
  </si>
  <si>
    <t>Total général</t>
  </si>
  <si>
    <t>Somme de Montant operation en euro</t>
  </si>
  <si>
    <t>01333 60927434 (CAPITAL DU 11570,57 EUR)</t>
  </si>
  <si>
    <t>ORANGE ECH/100818 ID EMETTEUR/FR18ZZZ002</t>
  </si>
  <si>
    <t>MAAF SANTE ECH/100818 ID EMETTEUR/FR26ZZ</t>
  </si>
  <si>
    <t>CARDIF ASSURANCE VIE ECH/060818 ID EMETT</t>
  </si>
  <si>
    <t>/DE M GLASER URS /MOTIF /REF ANNIVERSAIR DORA</t>
  </si>
  <si>
    <t>PARTAL Nicolas</t>
  </si>
  <si>
    <t xml:space="preserve">MAAF SANTE </t>
  </si>
  <si>
    <t>PORTAL JEROME +</t>
  </si>
  <si>
    <t>DU 290518 COVALSTE DAC ST CHINIAN</t>
  </si>
  <si>
    <t>DU 310518 ALMAPHAR PEPIEUX</t>
  </si>
  <si>
    <t>DU 310518 COCCINELLE PEPIEUX</t>
  </si>
  <si>
    <t>DU 010618 CASINO OLONZAC OLONZAC</t>
  </si>
  <si>
    <t>DU 010618 SNCF INTERNET PARIS CEDEX 0</t>
  </si>
  <si>
    <t>DU 070618 PHARMACIE DU PA LA REDORTE</t>
  </si>
  <si>
    <t>DU 090618 CASINO OLONZAC OLONZAC</t>
  </si>
  <si>
    <t>DU 090618 PHARMACIE LEZIGNAN</t>
  </si>
  <si>
    <t>DU 110618 BIOMINERVOIS OLONZAC</t>
  </si>
  <si>
    <t>DU 120618 ETS LACANS CAIS HOMPS</t>
  </si>
  <si>
    <t>DU 140618 BIOMINERVOIS OLONZAC</t>
  </si>
  <si>
    <t>DU 140618 PRIMA LA REDORTE</t>
  </si>
  <si>
    <t>DU 170618 BK RESTO 720 NARBONNE</t>
  </si>
  <si>
    <t>DU 170618 TRIDOME JARDINE NARBONNE CEDE</t>
  </si>
  <si>
    <t>DU 190618 SNC AITA OLONZAC</t>
  </si>
  <si>
    <t>DU 210618 BIOMINERVOIS OLONZAC</t>
  </si>
  <si>
    <t>DU 210618 ALMAPHAR PEPIEUX</t>
  </si>
  <si>
    <t>DU 220618 ETS LACANS CAIS HOMPS</t>
  </si>
  <si>
    <t>DU 220618 STATION EST LAC HOMPS</t>
  </si>
  <si>
    <t>DU 280618 NETFLIX COM COURBEVOIE</t>
  </si>
  <si>
    <t>DU 280618 PRIMA LA REDORTE</t>
  </si>
  <si>
    <t>SUPERMARCHÉ</t>
  </si>
  <si>
    <t>BRICOLAGE</t>
  </si>
  <si>
    <t>DIVERS</t>
  </si>
  <si>
    <t>SALAIRE</t>
  </si>
  <si>
    <t>/DE GLASER ANNA GIZ /MOTIF REMBOURSEMENT JULIEN MAUGIS</t>
  </si>
  <si>
    <t>CARDIF ASSURANCE VIE ECH/050618 ID EMETT</t>
  </si>
  <si>
    <t>01333 60927434 (CAPITAL DU 12197,44 EUR)</t>
  </si>
  <si>
    <t>MAAF SANTE ECH/110618 ID EMETTEUR/FR26ZZ</t>
  </si>
  <si>
    <t>05/06/18 12H05 10909000CE LANGUEDOC-ROUSSIL OLONZAC</t>
  </si>
  <si>
    <t>05/06/18 11H41 10909000CE LANGUEDOC-ROUSSIL OLONZAC</t>
  </si>
  <si>
    <t>08/06/18 17H50 07184636 CRCA DU LANGUEDOC OLONZAC</t>
  </si>
  <si>
    <t>12/06/18 17H55 01637615 CRCA DU LANGUEDOC LA REDORTE</t>
  </si>
  <si>
    <t>ORANGE ECH/110618 ID EMETTEUR/FR18ZZZ002</t>
  </si>
  <si>
    <t>/DE C.P.A.M. CARCASSONNE /MOTIF 18136000</t>
  </si>
  <si>
    <t>/DE DAWIR DAPHNE /MOTIF PRÊT PERSONNEL/REF</t>
  </si>
  <si>
    <t>N°5920326 / Taxe Habitation 2017 - commandement de payer  22/01/2018</t>
  </si>
  <si>
    <t>N°5920327</t>
  </si>
  <si>
    <t>N°5920328</t>
  </si>
  <si>
    <t>N°5920329</t>
  </si>
  <si>
    <t>TAXE HABITATION 2017</t>
  </si>
  <si>
    <t>DU 030518 CASINO OLONZAC OLONZAC</t>
  </si>
  <si>
    <t>DU 040518 ASF TOULOUSE RUEIL MALMAIS</t>
  </si>
  <si>
    <t>DU 040518 STATION ETS LAC HOMPS</t>
  </si>
  <si>
    <t>DU 050518 V.L.M. SPORTS LOURDES</t>
  </si>
  <si>
    <t>DU 070518 ASF CARCASSON RUEIL MALMAIS</t>
  </si>
  <si>
    <t>DU 080518 ETS LACANS CAIS HOMPS</t>
  </si>
  <si>
    <t>DU 110518 ASF NARBONNE6 RUEIL MALMAIS</t>
  </si>
  <si>
    <t>DU 110518 BUVETTE DE CABE BIZE MINERVOIS</t>
  </si>
  <si>
    <t>DU 110518 DISTRI STATION OLONZAC</t>
  </si>
  <si>
    <t>DU 140518 BIOMINERVOIS OLONZAC</t>
  </si>
  <si>
    <t>DU 150518 BIOMINERVOIS OLONZAC</t>
  </si>
  <si>
    <t>DU 150518 PRIMA LA REDORTE</t>
  </si>
  <si>
    <t>DU 220518 PHARM OLONZAC</t>
  </si>
  <si>
    <t>DU 280518 NETFLIX COM COURBEVOIE</t>
  </si>
  <si>
    <t>DU 110518 PHARMA ROUSSOUL NARBONNE</t>
  </si>
  <si>
    <t>EDF ECH020718</t>
  </si>
  <si>
    <t>FRAIS BQ COTISATION ESPRIT LIBRE</t>
  </si>
  <si>
    <t>FRAIS BQ TENUE DE COMPTE</t>
  </si>
  <si>
    <t>FRAIS BQ COMMISSION INTERVENTION</t>
  </si>
  <si>
    <t>FRAIS DE TENUE DE COMPTE AVEC REMISE</t>
  </si>
  <si>
    <t>PARKING</t>
  </si>
  <si>
    <t>N°5920330 / Eau &amp; Assainissement 1S2018 - Trésorerie Capestang</t>
  </si>
  <si>
    <t>EAU &amp; ASSAINISSEMENT</t>
  </si>
  <si>
    <t>Eau &amp; Assainissement 1S18 (2ème semestre 2018)</t>
  </si>
  <si>
    <t>ORDURES MENAGERES</t>
  </si>
  <si>
    <t>N°5920325 / Taxe Ordures Ménagères 2S2017 - Trésorerie de St Pons de Thomières</t>
  </si>
  <si>
    <t>N°5920324 / Eau &amp; Assainissement 2S2017 - Trésorerie de Capestang</t>
  </si>
  <si>
    <t>N°5920324 / Eau &amp; Assainissement 1S2014 - Trésorerie de Capestang</t>
  </si>
  <si>
    <t>BORDEREAU 03375004 salaire 03/2018 chq n° 7.994.071</t>
  </si>
  <si>
    <t>BORDEREAU 03375004 salaire 04/2018 chq n° 7.994.081</t>
  </si>
  <si>
    <t>BORDEREAU 03375004 chq n° 3.442.257</t>
  </si>
  <si>
    <t>PARTAL NICOLAS</t>
  </si>
  <si>
    <t>BORDEREAU 01176366 salaire 05/2018</t>
  </si>
  <si>
    <t>BORDEREAU 01349986 salaire 06/2018</t>
  </si>
  <si>
    <t>BORDEREAU 01349987 salaire 07/2018</t>
  </si>
  <si>
    <t>Orange</t>
  </si>
  <si>
    <t>COMMISSIONS COTISATION ESPRIT LIBRE</t>
  </si>
  <si>
    <t>ECHEANCE PRET 01333 60927434 (CAPITAL DU 11570,57 EUR)</t>
  </si>
  <si>
    <t>PRLV SEPA ORANGE ECH/100818 ID EMETTEUR/FR18ZZZ002</t>
  </si>
  <si>
    <t>PRLV SEPA MAAF SANTE ECH/100818 ID EMETTEUR/FR26ZZ</t>
  </si>
  <si>
    <t>REMISE CHEQUES BORDEREAU 01349987 /NOPT/NB CHQ TRAITE /</t>
  </si>
  <si>
    <t>PRLV SEPA CARDIF ASSURANCE VIE ECH/060818 ID EMETT</t>
  </si>
  <si>
    <t>REMISE BORDEREAU 02945652 /NOPT/NB CHQ TRAITE /</t>
  </si>
  <si>
    <t>PRLV SEPA CARDIF ASSURANCE VIE ECH/050718 ID EMETT</t>
  </si>
  <si>
    <t>CAF ARS</t>
  </si>
  <si>
    <t>/DE CAF DE L HERAULT /MOTIF XPXREFERENCE</t>
  </si>
  <si>
    <t>/DE DAWIR DAPHNE /MOTIF REMB COURSES OUL</t>
  </si>
  <si>
    <t>DU 280818 NETFLIX COM COURBEVOIE CARTE 4</t>
  </si>
  <si>
    <t>DU 280818 ETS LACANS CAIS HOMPS CARTE 49</t>
  </si>
  <si>
    <t>DU 170818 ALMAPHAR PEPIEUX CARTE 4974XXX</t>
  </si>
  <si>
    <t>DU 140818 ARTERRIS LEZIGNAN0243/ CARTE 4</t>
  </si>
  <si>
    <t>DU 310718 E.LECLERC CARTE 4974XXXXXXXX29</t>
  </si>
  <si>
    <t>DU 200818 COVALSTE DAC ST CHINIAN CARTE</t>
  </si>
  <si>
    <t>DU 280818 COVALSTE DAC ST CHINIAN CARTE</t>
  </si>
  <si>
    <t>DU 120818 STATION ETS LAC HOMPS CARTE 49</t>
  </si>
  <si>
    <t>DU 270818 DELICES DE L OU BIZE MINERVOI</t>
  </si>
  <si>
    <t>DU 200818 ETS LACANS CAIS HOMPS CARTE 49</t>
  </si>
  <si>
    <t>DU 200818 DELICES DE L OU BIZE MINERVOI</t>
  </si>
  <si>
    <t>DU 140818 ETS BERTRAND LEZIGNAN CORB CAR</t>
  </si>
  <si>
    <t>DU 140818 CARREFOUR MARKE LEZIGNAN CORB</t>
  </si>
  <si>
    <t>/DE GLASER SARAH /MOTIF CLOTURE LIVRET /</t>
  </si>
  <si>
    <t>CARDIF ASSURANCE VIE ECH/050918 ID EMETT</t>
  </si>
  <si>
    <t>BORDEREAU 02872086 /NOPT/NB CHQ TRAITE /</t>
  </si>
  <si>
    <t>VIRT DE FORTUNÉO</t>
  </si>
  <si>
    <t>GLASER DAPHNÉ Alimentation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</si>
</sst>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4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164" fontId="0" fillId="3" borderId="0" xfId="0" applyNumberFormat="1" applyFill="1" applyAlignment="1">
      <alignment vertical="center"/>
    </xf>
    <xf numFmtId="164" fontId="0" fillId="3" borderId="0" xfId="0" applyNumberFormat="1" applyFill="1" applyBorder="1" applyAlignment="1">
      <alignment vertical="center"/>
    </xf>
    <xf numFmtId="164" fontId="3" fillId="3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2">
    <dxf>
      <numFmt numFmtId="164" formatCode="#,##0.00_ ;[Red]\-#,##0.00\ "/>
    </dxf>
    <dxf>
      <numFmt numFmtId="164" formatCode="#,##0.00_ ;[Red]\-#,##0.00\ 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ibault THOMAS" refreshedDate="43375.345634606485" createdVersion="3" refreshedVersion="3" minRefreshableVersion="3" recordCount="205">
  <cacheSource type="worksheet">
    <worksheetSource ref="A3:G208" sheet="Sheet0"/>
  </cacheSource>
  <cacheFields count="7">
    <cacheField name="Date operation" numFmtId="14">
      <sharedItems containsSemiMixedTypes="0" containsNonDate="0" containsDate="1" containsString="0" minDate="2018-03-31T00:00:00" maxDate="2018-09-08T00:00:00"/>
    </cacheField>
    <cacheField name="Libelle court" numFmtId="0">
      <sharedItems containsBlank="1" count="12">
        <m/>
        <s v="COMMIS."/>
        <s v="SCT"/>
        <s v="FRAIS"/>
        <s v="SDD"/>
        <s v="ECH.PR"/>
        <s v="RET DAB"/>
        <s v="CHQ NO"/>
        <s v="FAC.CB"/>
        <s v="REM.CHQ"/>
        <s v="PRLVT"/>
        <s v="COMMISSIONS"/>
      </sharedItems>
    </cacheField>
    <cacheField name="Type operation" numFmtId="0">
      <sharedItems containsBlank="1"/>
    </cacheField>
    <cacheField name="Libelle operation" numFmtId="0">
      <sharedItems count="186">
        <s v="solde au 31/03/2018"/>
        <s v="COTISATION ESPRIT LIBRE"/>
        <s v="/DE POLE EMPLOI /MOTIF 46 351 7593109E 0"/>
        <s v="DE TENUE DE COMPTE AVEC REMISE"/>
        <s v="ORANGE ECH/090418 ID EMETTEUR/FR18ZZZ002"/>
        <s v="MAAF SANTE ECH/100418 ID EMETTEUR/FR26ZZ"/>
        <s v="01333 60927434 (CAPITAL DU 12820,28 EUR)"/>
        <s v="CARDIF ASSURANCE VIE ECH/130418 ID EMETT"/>
        <s v="/DE MME DAPHNE GLASER /MOTIF PRET PERSON"/>
        <s v="23/04/18 14H55 07184636 CRCA DU LANGUEDO"/>
        <s v="N°5920321"/>
        <s v="D INTERVENTION"/>
        <s v="/DE PORTAL JEROME /MOTIF ELIOT /REF"/>
        <s v="DU 100418 PRIMA LA REDORTE CARTE 4974XXX"/>
        <s v="DU 150418 CARTE GRISE NET TOULOUSE CARTE"/>
        <s v="DU 190418 CARREFOUR MARKE LEZIGNAN CORB"/>
        <s v="DU 190418 BRICOMARCHE LEZIGNAN CORB CART"/>
        <s v="DU 300318 INTERMARCHE DAC CAPESTANG CART"/>
        <s v="DU 110418 CAFE DE LA PLAC LA CAUNETTE CA"/>
        <s v="DU 020418 LE CHAIX HOMPS CARTE 4974XXXXX"/>
        <s v="DU 120418 CASINO OLONZAC OLONZAC CARTE 4"/>
        <s v="DU 250418 BIOMINERVOIS OLONZAC CARTE 497"/>
        <s v="DU 060418 ETS LACANS CAIS HOMPS CARTE 49"/>
        <s v="DU 260418 ETS LACANS CAIS HOMPS CARTE 49"/>
        <s v="DU 290318 BIOMINERVOIS OLONZAC CARTE 497"/>
        <s v="DU 230418 PHIE DES ALLEES OLONZAC CARTE"/>
        <s v="DU 230418 PHARMACIE DELON LEZIGNAN CORB"/>
        <s v="DU 090418 BIOMINERVOIS OLONZAC CARTE 497"/>
        <s v="DU 190418 PEPI D ARCADIE LEZIGNAN CORB C"/>
        <s v="DU 300318 SHELL 2533 SERVIAN CARTE 4974X"/>
        <s v="DU 030418 LA POSTE 340200 OLONZAC CARTE"/>
        <s v="DU 280418 NETFLIX COM COURBEVOIE CARTE 4"/>
        <s v="DU 300318 ASF MONTPELLI RUEIL MALMAIS CA"/>
        <s v="DU 240418 ASF RUEIL MALMAIS CARTE 4974XX"/>
        <s v="N°5920322"/>
        <s v="CARDIF ASSURANCE VIE ECH/070518 ID EMETT"/>
        <s v="BORDEREAU 03375004 salaire 03/2018 chq n° 7.994.071"/>
        <s v="BORDEREAU 03375004 salaire 04/2018 chq n° 7.994.081"/>
        <s v="BORDEREAU 03375004 chq n° 3.442.257"/>
        <s v="MAAF ASSURANCES SA ECH/090518 ID EMETTEU"/>
        <s v="07/05/18 17H19 10909000 CE LANGUEDOC-ROU"/>
        <s v="EDF"/>
        <s v="ORANGE ECH/110518 ID EMETTEUR/FR18ZZZ002"/>
        <s v="MAAF SANTE ECH/110518 ID EMETTEUR/FR26ZZ"/>
        <s v="01333 60927434 (CAPITAL DU 12509,36 EUR)"/>
        <s v="N°5920327"/>
        <s v="/DE C.P.A.M. CARCASSONNE /MOTIF 18136000"/>
        <s v="N°5920324 / Eau &amp; Assainissement 2S2017 - Trésorerie de Capestang"/>
        <s v="N°5920324 / Eau &amp; Assainissement 1S2014 - Trésorerie de Capestang"/>
        <s v="N°5920325 / Taxe Ordures Ménagères 2S2017 - Trésorerie de St Pons de Thomières"/>
        <s v="N°5920326 / Taxe Habitation 2017 - commandement de payer  22/01/2018"/>
        <s v="N°5920328"/>
        <s v="/DE DAWIR DAPHNE /MOTIF PRÊT PERSONNEL/REF"/>
        <s v="N°5920329"/>
        <s v="DU 030518 CASINO OLONZAC OLONZAC"/>
        <s v="DU 040518 ASF TOULOUSE RUEIL MALMAIS"/>
        <s v="DU 040518 STATION ETS LAC HOMPS"/>
        <s v="DU 050518 V.L.M. SPORTS LOURDES"/>
        <s v="DU 070518 ASF CARCASSON RUEIL MALMAIS"/>
        <s v="DU 080518 ETS LACANS CAIS HOMPS"/>
        <s v="DU 110518 ASF NARBONNE6 RUEIL MALMAIS"/>
        <s v="DU 110518 BUVETTE DE CABE BIZE MINERVOIS"/>
        <s v="DU 110518 PHARMA ROUSSOUL NARBONNE"/>
        <s v="DU 110518 DISTRI STATION OLONZAC"/>
        <s v="DU 140518 BIOMINERVOIS OLONZAC"/>
        <s v="DU 150518 BIOMINERVOIS OLONZAC"/>
        <s v="DU 150518 PRIMA LA REDORTE"/>
        <s v="DU 220518 PHARM OLONZAC"/>
        <s v="DU 280518 NETFLIX COM COURBEVOIE"/>
        <s v="BORDEREAU 01176366 salaire 05/2018"/>
        <s v="CARDIF ASSURANCE VIE ECH/050618 ID EMETT"/>
        <s v="05/06/18 12H05 10909000CE LANGUEDOC-ROUSSIL OLONZAC"/>
        <s v="05/06/18 11H41 10909000CE LANGUEDOC-ROUSSIL OLONZAC"/>
        <s v="ORANGE ECH/110618 ID EMETTEUR/FR18ZZZ002"/>
        <s v="MAAF SANTE ECH/110618 ID EMETTEUR/FR26ZZ"/>
        <s v="01333 60927434 (CAPITAL DU 12197,44 EUR)"/>
        <s v="08/06/18 17H50 07184636 CRCA DU LANGUEDOC OLONZAC"/>
        <s v="/DE GLASER ANNA GIZ /MOTIF REMBOURSEMENT JULIEN MAUGIS"/>
        <s v="12/06/18 17H55 01637615 CRCA DU LANGUEDOC LA REDORTE"/>
        <s v="MAAF SANTE "/>
        <s v="DU 290518 COVALSTE DAC ST CHINIAN"/>
        <s v="DU 310518 ALMAPHAR PEPIEUX"/>
        <s v="DU 310518 COCCINELLE PEPIEUX"/>
        <s v="DU 010618 CASINO OLONZAC OLONZAC"/>
        <s v="DU 010618 SNCF INTERNET PARIS CEDEX 0"/>
        <s v="DU 070618 PHARMACIE DU PA LA REDORTE"/>
        <s v="DU 090618 CASINO OLONZAC OLONZAC"/>
        <s v="DU 090618 PHARMACIE LEZIGNAN"/>
        <s v="DU 110618 BIOMINERVOIS OLONZAC"/>
        <s v="DU 120618 ETS LACANS CAIS HOMPS"/>
        <s v="DU 140618 BIOMINERVOIS OLONZAC"/>
        <s v="DU 140618 PRIMA LA REDORTE"/>
        <s v="DU 170618 BK RESTO 720 NARBONNE"/>
        <s v="DU 170618 TRIDOME JARDINE NARBONNE CEDE"/>
        <s v="DU 190618 SNC AITA OLONZAC"/>
        <s v="DU 210618 BIOMINERVOIS OLONZAC"/>
        <s v="DU 210618 ALMAPHAR PEPIEUX"/>
        <s v="DU 220618 ETS LACANS CAIS HOMPS"/>
        <s v="DU 220618 STATION EST LAC HOMPS"/>
        <s v="DU 280618 NETFLIX COM COURBEVOIE"/>
        <s v="DU 280618 PRIMA LA REDORTE"/>
        <s v="EDF ECH020718"/>
        <s v="COMMISSIONS COTISATION ESPRIT LIBRE"/>
        <s v="FRAIS DE TENUE DE COMPTE AVEC REMISE"/>
        <s v="REMISE BORDEREAU 02945652 /NOPT/NB CHQ TRAITE /"/>
        <s v="PRLV SEPA CARDIF ASSURANCE VIE ECH/050718 ID EMETT"/>
        <s v="MAAF ASSURANCES SA ECH/100718 ID EMETTEU"/>
        <s v="ORANGE ECH/100718 ID EMETTEUR/FR18ZZZ002"/>
        <s v="MAAF SANTE ECH/100718 ID EMETTEUR/FR26ZZ"/>
        <s v="/DE M GLASER URS /MOTIF /REF ANNIVERSAIR"/>
        <s v="/DE M GLASER URS /MOTIF /REF ANNIVERSAIR DORA"/>
        <s v="09/07/18 09H48 277690 BNP PARIBAS TOULOU"/>
        <s v="01333 60927434 (CAPITAL DU 11884,51 EUR)"/>
        <s v="11/07/18 12H18 00906819 SOCIETE GENERALE"/>
        <s v="/DE GLASER ANNA GIZ /MOTIF TELEPHONE /RE"/>
        <s v="/DE C.P.A.M. CARCASSONNE /MOTIF 18193000"/>
        <s v="BORDEREAU 01349986 salaire 06/2018"/>
        <s v="13/07/18 14H51 07328263 CRCA MUTUEL TOUL"/>
        <s v="14/07/18 11H43 220170 BNP PARIBAS ST GEN"/>
        <s v="N°5920330 / Eau &amp; Assainissement 1S2018 - Trésorerie Capestang"/>
        <s v="/DE DAWIR DAPHNE /MOTIF REMB COURSES /RE"/>
        <s v="DU 010718 STATION ETS LAC HOMPS CARTE 49"/>
        <s v="DU 030718 CASINO OLONZAC OLONZAC CARTE 4"/>
        <s v="DU 040718 BIOMINERVOIS OLONZAC CARTE 497"/>
        <s v="DU 050718 ASF TOULOUSE RUEIL MALMAIS CAR"/>
        <s v="DU 050718 BIOMINERVOIS OLONZAC CARTE 497"/>
        <s v="DU 050718 CASINO OLONZAC OLONZAC CARTE 4"/>
        <s v="DU 050718 CASINO SHOP TOULOUSE CARTE 497"/>
        <s v="DU 050718 INTERMARCHE DAC TREBES CARTE 4"/>
        <s v="DU 050718 INTERMARCHE TREBES CARTE 4974X"/>
        <s v="DU 050718 PHARM OLONZAC CARTE 4974XXXXXX"/>
        <s v="DU 050718 PHIE DES ALLEES OLONZAC CARTE"/>
        <s v="DU 060718 ASF CARCASSON RUEIL MALMAIS CA"/>
        <s v="DU 060718 ATB BLAGNAC CEDEX CARTE 4974XX"/>
        <s v="DU 090718 CALZEDONIA TOULOUSE CARTE 4974"/>
        <s v="DU 090718 DARTY TOULOUSE 48/ CARTE 4974X"/>
        <s v="DU 090718 F2016 HEMA TOULOUSE CARTE 4974"/>
        <s v="DU 090718 JENNYFER JENNYFE00113/ CARTE 4"/>
        <s v="DU 090718 PHARM ST CYPRIE TOULOUSE CARTE"/>
        <s v="DU 090718 SNCF TOULOUSE CARTE 4974XXXXXX"/>
        <s v="DU 090718 TISSEO-REGIE AU TOULOUSE CARTE"/>
        <s v="DU 100718 MOREL FRANCK HOMPS CARTE 4974X"/>
        <s v="DU 120718 ASF TOULOUSE RUEIL MALMAIS CAR"/>
        <s v="DU 120718 STATION ETS LAC HOMPS CARTE 49"/>
        <s v="DU 130718 CARREFOUR BIO TOULOUSE CARTE 4"/>
        <s v="DU 130718 CARREFOUR DAC CARTE 4974XXXXXX"/>
        <s v="DU 130718 CYRILLUS TOULOUSE CARTE 4974XX"/>
        <s v="DU 130718 DARTY TOULOUSE 48/ CARTE 4974X"/>
        <s v="DU 130718 NICE THINGS TOULOUSE CARTE 497"/>
        <s v="DU 130718 PRINCESS TAMTAM TOULOUSE CARTE"/>
        <s v="DU 130718 SNC DES CARMES TOULOUSE CARTE"/>
        <s v="DU 160718 ASF CARCASSON RUEIL MALMAIS CA"/>
        <s v="DU 160718 ETS LACANS CAIS HOMPS CARTE 49"/>
        <s v="DU 160718 RE.LAURAGAIS SU AVIGNONET LAU"/>
        <s v="DU 250718 TOTAL LEZIGNAN CORB CARTE 4974"/>
        <s v="DU 280718 ARTERRIS LEZIGNAN0243/ CARTE 4"/>
        <s v="DU 280718 NETFLIX COM COURBEVOIE CARTE 4"/>
        <s v="DU 300618 BK REST 720 NARBONNE CARTE 497"/>
        <s v="CARDIF ASSURANCE VIE ECH/060818 ID EMETT"/>
        <s v="BORDEREAU 01349987 salaire 07/2018"/>
        <s v="ORANGE ECH/100818 ID EMETTEUR/FR18ZZZ002"/>
        <s v="MAAF SANTE ECH/100818 ID EMETTEUR/FR26ZZ"/>
        <s v="01333 60927434 (CAPITAL DU 11570,57 EUR)"/>
        <s v="PRLV SEPA CARDIF ASSURANCE VIE ECH/060818 ID EMETT"/>
        <s v="REMISE CHEQUES BORDEREAU 01349987 /NOPT/NB CHQ TRAITE /"/>
        <s v="ECHEANCE PRET 01333 60927434 (CAPITAL DU 11570,57 EUR)"/>
        <s v="PRLV SEPA ORANGE ECH/100818 ID EMETTEUR/FR18ZZZ002"/>
        <s v="PRLV SEPA MAAF SANTE ECH/100818 ID EMETTEUR/FR26ZZ"/>
        <s v="/DE CAF DE L HERAULT /MOTIF XPXREFERENCE"/>
        <s v="/DE DAWIR DAPHNE /MOTIF REMB COURSES OUL"/>
        <s v="DU 140818 CARREFOUR MARKE LEZIGNAN CORB"/>
        <s v="DU 140818 ETS BERTRAND LEZIGNAN CORB CAR"/>
        <s v="DU 200818 DELICES DE L OU BIZE MINERVOI"/>
        <s v="DU 200818 ETS LACANS CAIS HOMPS CARTE 49"/>
        <s v="DU 270818 DELICES DE L OU BIZE MINERVOI"/>
        <s v="DU 120818 STATION ETS LAC HOMPS CARTE 49"/>
        <s v="DU 280818 COVALSTE DAC ST CHINIAN CARTE"/>
        <s v="DU 200818 COVALSTE DAC ST CHINIAN CARTE"/>
        <s v="DU 140818 ARTERRIS LEZIGNAN0243/ CARTE 4"/>
        <s v="DU 310718 E.LECLERC CARTE 4974XXXXXXXX29"/>
        <s v="DU 170818 ALMAPHAR PEPIEUX CARTE 4974XXX"/>
        <s v="DU 280818 ETS LACANS CAIS HOMPS CARTE 49"/>
        <s v="DU 280818 NETFLIX COM COURBEVOIE CARTE 4"/>
        <s v="/DE GLASER SARAH /MOTIF CLOTURE LIVRET /"/>
        <s v="CARDIF ASSURANCE VIE ECH/050918 ID EMETT"/>
        <s v="BORDEREAU 02872086 /NOPT/NB CHQ TRAITE /"/>
      </sharedItems>
    </cacheField>
    <cacheField name="Montant operation en euro" numFmtId="164">
      <sharedItems containsSemiMixedTypes="0" containsString="0" containsNumber="1" minValue="-909" maxValue="2000"/>
    </cacheField>
    <cacheField name="cumul" numFmtId="164">
      <sharedItems containsString="0" containsBlank="1" containsNumber="1" minValue="-313.41000000000003" maxValue="2972.3399999999979"/>
    </cacheField>
    <cacheField name="catégories" numFmtId="0">
      <sharedItems containsBlank="1" count="55">
        <m/>
        <s v="FRAIS BQ COTISATION ESPRIT LIBRE"/>
        <s v="POLE EMPLOI"/>
        <s v="FRAIS BQ TENUE DE COMPTE"/>
        <s v="ORANGE"/>
        <s v="MAAF SANTÉ"/>
        <s v="ECHEANCE PRÊT"/>
        <s v="CARDIF ASSURANCE"/>
        <s v="GLASER DAPHNÉ"/>
        <s v="RETRAIT DAB"/>
        <s v="CHEQUE"/>
        <s v="FRAIS BQ COMMISSION INTERVENTION"/>
        <s v="PORTAL JEROME"/>
        <s v="SUPERMARCHÉ"/>
        <s v="CARTE GRISE"/>
        <s v="BRICOLAGE"/>
        <s v="RESTAURANT"/>
        <s v="LE CHAIX HOMPS"/>
        <s v="BIOMINERVOIS"/>
        <s v="PHARMACIE"/>
        <s v="PEPINIERE D ARCADIE"/>
        <s v="CARBURANT"/>
        <s v="LA POSTE"/>
        <s v="NETFLIX"/>
        <s v="ASF"/>
        <s v="SALAIRE"/>
        <s v="PARTAL NICOLAS"/>
        <s v="MAAF"/>
        <s v="EDF"/>
        <s v="CPAM"/>
        <s v="EAU &amp; ASSAINISSEMENT"/>
        <s v="ORDURES MENAGERES"/>
        <s v="TAXE HABITATION 2017"/>
        <s v="DIVERS"/>
        <s v="GLASER ANNA"/>
        <s v="PORTAL JEROME +"/>
        <s v="SNCF"/>
        <s v="GLASER URS"/>
        <s v="PARKING"/>
        <s v="CALEDONIA"/>
        <s v="DARTY"/>
        <s v="HEMA"/>
        <s v="JENNYFER"/>
        <s v="TISSEO"/>
        <s v="MOREL FRANCK"/>
        <s v="CYRILLUS"/>
        <s v="NICE THINGS"/>
        <s v="PRINCESS TAMTAM"/>
        <s v="SNC DES CARMES"/>
        <s v="ETS LACANS"/>
        <s v="LAURAGAIS AVIGNONET"/>
        <s v="ARTERRIS"/>
        <s v="CAF ARS"/>
        <s v="GLASER DAPHNÉ Alimentation"/>
        <s v="VIRT DE FORTUNÉO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5">
  <r>
    <d v="2018-03-31T00:00:00"/>
    <x v="0"/>
    <m/>
    <x v="0"/>
    <n v="-313.41000000000003"/>
    <n v="-313.41000000000003"/>
    <x v="0"/>
  </r>
  <r>
    <d v="2018-04-04T00:00:00"/>
    <x v="1"/>
    <s v="COMMISSIONS"/>
    <x v="1"/>
    <n v="-11.47"/>
    <m/>
    <x v="1"/>
  </r>
  <r>
    <d v="2018-04-04T00:00:00"/>
    <x v="2"/>
    <s v="VIR SEPA RECU"/>
    <x v="2"/>
    <n v="794.89"/>
    <m/>
    <x v="2"/>
  </r>
  <r>
    <d v="2018-04-04T00:00:00"/>
    <x v="3"/>
    <s v="FRAIS"/>
    <x v="3"/>
    <n v="-1.25"/>
    <m/>
    <x v="3"/>
  </r>
  <r>
    <d v="2018-04-09T00:00:00"/>
    <x v="4"/>
    <s v="PRLV SEPA"/>
    <x v="4"/>
    <n v="-77.069999999999993"/>
    <m/>
    <x v="4"/>
  </r>
  <r>
    <d v="2018-04-10T00:00:00"/>
    <x v="4"/>
    <s v="PRLV SEPA"/>
    <x v="5"/>
    <n v="-50.15"/>
    <m/>
    <x v="5"/>
  </r>
  <r>
    <d v="2018-04-10T00:00:00"/>
    <x v="5"/>
    <s v="ECHEANCE PRET"/>
    <x v="6"/>
    <n v="-352.37"/>
    <m/>
    <x v="6"/>
  </r>
  <r>
    <d v="2018-04-13T00:00:00"/>
    <x v="4"/>
    <s v="PRLV SEPA"/>
    <x v="7"/>
    <n v="-4.97"/>
    <n v="-15.8"/>
    <x v="7"/>
  </r>
  <r>
    <d v="2018-04-17T00:00:00"/>
    <x v="2"/>
    <s v="VIR SEPA RECU"/>
    <x v="8"/>
    <n v="2000"/>
    <n v="1984.2"/>
    <x v="8"/>
  </r>
  <r>
    <d v="2018-04-24T00:00:00"/>
    <x v="6"/>
    <s v="RETRAIT DAB"/>
    <x v="9"/>
    <n v="-20"/>
    <n v="1964.2"/>
    <x v="9"/>
  </r>
  <r>
    <d v="2018-04-25T00:00:00"/>
    <x v="7"/>
    <s v="CHEQUE"/>
    <x v="10"/>
    <n v="-20.66"/>
    <n v="1943.54"/>
    <x v="10"/>
  </r>
  <r>
    <d v="2018-04-30T00:00:00"/>
    <x v="1"/>
    <s v="COMMISSIONS"/>
    <x v="11"/>
    <n v="-8"/>
    <n v="1935.54"/>
    <x v="11"/>
  </r>
  <r>
    <d v="2018-04-30T00:00:00"/>
    <x v="2"/>
    <s v="VIR SEPA RECU"/>
    <x v="12"/>
    <n v="160"/>
    <n v="2095.54"/>
    <x v="12"/>
  </r>
  <r>
    <d v="2018-04-30T00:00:00"/>
    <x v="8"/>
    <s v="FACTURE CARTE"/>
    <x v="13"/>
    <n v="-94.07"/>
    <n v="2001.47"/>
    <x v="13"/>
  </r>
  <r>
    <d v="2018-04-30T00:00:00"/>
    <x v="8"/>
    <s v="FACTURE CARTE"/>
    <x v="14"/>
    <n v="-72.760000000000005"/>
    <n v="1928.71"/>
    <x v="14"/>
  </r>
  <r>
    <d v="2018-04-30T00:00:00"/>
    <x v="8"/>
    <s v="FACTURE CARTE"/>
    <x v="15"/>
    <n v="-51.67"/>
    <n v="1877.04"/>
    <x v="13"/>
  </r>
  <r>
    <d v="2018-04-30T00:00:00"/>
    <x v="8"/>
    <s v="FACTURE CARTE"/>
    <x v="16"/>
    <n v="-51.55"/>
    <n v="1825.49"/>
    <x v="15"/>
  </r>
  <r>
    <d v="2018-04-30T00:00:00"/>
    <x v="8"/>
    <s v="FACTURE CARTE"/>
    <x v="17"/>
    <n v="-40.270000000000003"/>
    <n v="1785.22"/>
    <x v="13"/>
  </r>
  <r>
    <d v="2018-04-30T00:00:00"/>
    <x v="8"/>
    <s v="FACTURE CARTE"/>
    <x v="18"/>
    <n v="-35.700000000000003"/>
    <n v="1749.52"/>
    <x v="16"/>
  </r>
  <r>
    <d v="2018-04-30T00:00:00"/>
    <x v="8"/>
    <s v="FACTURE CARTE"/>
    <x v="19"/>
    <n v="-32.64"/>
    <n v="1716.8799999999999"/>
    <x v="17"/>
  </r>
  <r>
    <d v="2018-04-30T00:00:00"/>
    <x v="8"/>
    <s v="FACTURE CARTE"/>
    <x v="20"/>
    <n v="-32.229999999999997"/>
    <n v="1684.6499999999999"/>
    <x v="13"/>
  </r>
  <r>
    <d v="2018-04-30T00:00:00"/>
    <x v="8"/>
    <s v="FACTURE CARTE"/>
    <x v="21"/>
    <n v="-31.16"/>
    <n v="1653.4899999999998"/>
    <x v="18"/>
  </r>
  <r>
    <d v="2018-04-30T00:00:00"/>
    <x v="8"/>
    <s v="FACTURE CARTE"/>
    <x v="22"/>
    <n v="-28.78"/>
    <n v="1624.7099999999998"/>
    <x v="13"/>
  </r>
  <r>
    <d v="2018-04-30T00:00:00"/>
    <x v="8"/>
    <s v="FACTURE CARTE"/>
    <x v="23"/>
    <n v="-28.15"/>
    <n v="1596.5599999999997"/>
    <x v="13"/>
  </r>
  <r>
    <d v="2018-04-30T00:00:00"/>
    <x v="8"/>
    <s v="FACTURE CARTE"/>
    <x v="24"/>
    <n v="-25.5"/>
    <n v="1571.0599999999997"/>
    <x v="13"/>
  </r>
  <r>
    <d v="2018-04-30T00:00:00"/>
    <x v="8"/>
    <s v="FACTURE CARTE"/>
    <x v="25"/>
    <n v="-18.100000000000001"/>
    <n v="1552.9599999999998"/>
    <x v="19"/>
  </r>
  <r>
    <d v="2018-04-30T00:00:00"/>
    <x v="8"/>
    <s v="FACTURE CARTE"/>
    <x v="26"/>
    <n v="-17.899999999999999"/>
    <n v="1535.0599999999997"/>
    <x v="19"/>
  </r>
  <r>
    <d v="2018-04-30T00:00:00"/>
    <x v="8"/>
    <s v="FACTURE CARTE"/>
    <x v="27"/>
    <n v="-17.75"/>
    <n v="1517.3099999999997"/>
    <x v="18"/>
  </r>
  <r>
    <d v="2018-04-30T00:00:00"/>
    <x v="8"/>
    <s v="FACTURE CARTE"/>
    <x v="28"/>
    <n v="-16"/>
    <n v="1501.3099999999997"/>
    <x v="20"/>
  </r>
  <r>
    <d v="2018-04-30T00:00:00"/>
    <x v="8"/>
    <s v="FACTURE CARTE"/>
    <x v="29"/>
    <n v="-15.6"/>
    <n v="1485.7099999999998"/>
    <x v="21"/>
  </r>
  <r>
    <d v="2018-04-30T00:00:00"/>
    <x v="8"/>
    <s v="FACTURE CARTE"/>
    <x v="30"/>
    <n v="-13.15"/>
    <n v="1472.5599999999997"/>
    <x v="22"/>
  </r>
  <r>
    <d v="2018-04-30T00:00:00"/>
    <x v="8"/>
    <s v="FACTURE CARTE"/>
    <x v="31"/>
    <n v="-7.99"/>
    <n v="1464.5699999999997"/>
    <x v="23"/>
  </r>
  <r>
    <d v="2018-04-30T00:00:00"/>
    <x v="8"/>
    <s v="FACTURE CARTE"/>
    <x v="32"/>
    <n v="-5.4"/>
    <n v="1459.1699999999996"/>
    <x v="24"/>
  </r>
  <r>
    <d v="2018-04-30T00:00:00"/>
    <x v="8"/>
    <s v="FACTURE CARTE"/>
    <x v="33"/>
    <n v="-0.8"/>
    <n v="1458.3699999999997"/>
    <x v="24"/>
  </r>
  <r>
    <d v="2018-05-02T00:00:00"/>
    <x v="7"/>
    <s v="CHEQUE"/>
    <x v="34"/>
    <n v="-30"/>
    <n v="1428.3699999999997"/>
    <x v="10"/>
  </r>
  <r>
    <d v="2018-05-03T00:00:00"/>
    <x v="1"/>
    <s v="COMMISSIONS"/>
    <x v="1"/>
    <n v="-11.47"/>
    <n v="1416.8999999999996"/>
    <x v="1"/>
  </r>
  <r>
    <d v="2018-05-03T00:00:00"/>
    <x v="3"/>
    <s v="FRAIS"/>
    <x v="3"/>
    <n v="-1.25"/>
    <n v="1415.6499999999996"/>
    <x v="3"/>
  </r>
  <r>
    <d v="2018-05-07T00:00:00"/>
    <x v="4"/>
    <s v="PRLV SEPA"/>
    <x v="35"/>
    <n v="-4.97"/>
    <n v="1410.6799999999996"/>
    <x v="7"/>
  </r>
  <r>
    <d v="2018-05-07T00:00:00"/>
    <x v="9"/>
    <s v="REMISE CHEQUES"/>
    <x v="36"/>
    <n v="191.51"/>
    <n v="1602.1899999999996"/>
    <x v="25"/>
  </r>
  <r>
    <d v="2018-05-07T00:00:00"/>
    <x v="9"/>
    <s v="REMISE CHEQUES"/>
    <x v="37"/>
    <n v="692.56"/>
    <n v="2294.7499999999995"/>
    <x v="25"/>
  </r>
  <r>
    <d v="2018-05-07T00:00:00"/>
    <x v="9"/>
    <s v="REMISE CHEQUES"/>
    <x v="38"/>
    <n v="45"/>
    <n v="2339.7499999999995"/>
    <x v="26"/>
  </r>
  <r>
    <d v="2018-05-09T00:00:00"/>
    <x v="4"/>
    <s v="PRLV SEPA"/>
    <x v="39"/>
    <n v="-15.4"/>
    <n v="2324.3499999999995"/>
    <x v="27"/>
  </r>
  <r>
    <d v="2018-05-09T00:00:00"/>
    <x v="6"/>
    <s v="RETRAIT DAB"/>
    <x v="40"/>
    <n v="-20"/>
    <n v="2304.3499999999995"/>
    <x v="9"/>
  </r>
  <r>
    <d v="2018-05-11T00:00:00"/>
    <x v="10"/>
    <s v="FACTURE"/>
    <x v="41"/>
    <n v="-125.11"/>
    <n v="2179.2399999999993"/>
    <x v="28"/>
  </r>
  <r>
    <d v="2018-05-11T00:00:00"/>
    <x v="4"/>
    <s v="PRLV SEPA"/>
    <x v="42"/>
    <n v="-83.5"/>
    <n v="2095.7399999999993"/>
    <x v="4"/>
  </r>
  <r>
    <d v="2018-05-11T00:00:00"/>
    <x v="4"/>
    <s v="PRLV SEPA"/>
    <x v="43"/>
    <n v="-50.15"/>
    <n v="2045.5899999999992"/>
    <x v="5"/>
  </r>
  <r>
    <d v="2018-05-11T00:00:00"/>
    <x v="5"/>
    <s v="ECHEANCE PRET"/>
    <x v="44"/>
    <n v="-352.37"/>
    <n v="1693.2199999999993"/>
    <x v="6"/>
  </r>
  <r>
    <d v="2018-05-16T00:00:00"/>
    <x v="7"/>
    <s v="CHEQUE"/>
    <x v="45"/>
    <n v="-50"/>
    <n v="1643.2199999999993"/>
    <x v="10"/>
  </r>
  <r>
    <d v="2018-05-17T00:00:00"/>
    <x v="2"/>
    <s v="VIR SEPA RECU"/>
    <x v="46"/>
    <n v="14"/>
    <n v="1657.2199999999993"/>
    <x v="29"/>
  </r>
  <r>
    <d v="2018-05-17T00:00:00"/>
    <x v="7"/>
    <s v="CHEQUE"/>
    <x v="47"/>
    <n v="-130.13"/>
    <n v="1527.0899999999992"/>
    <x v="30"/>
  </r>
  <r>
    <d v="2018-05-17T00:00:00"/>
    <x v="7"/>
    <s v="CHEQUE"/>
    <x v="48"/>
    <n v="-65.34"/>
    <n v="1461.7499999999993"/>
    <x v="30"/>
  </r>
  <r>
    <d v="2018-05-17T00:00:00"/>
    <x v="7"/>
    <s v="CHEQUE"/>
    <x v="49"/>
    <n v="-77.900000000000006"/>
    <n v="1383.8499999999992"/>
    <x v="31"/>
  </r>
  <r>
    <d v="2018-05-17T00:00:00"/>
    <x v="7"/>
    <s v="CHEQUE"/>
    <x v="50"/>
    <n v="-909"/>
    <n v="474.84999999999923"/>
    <x v="32"/>
  </r>
  <r>
    <d v="2018-05-23T00:00:00"/>
    <x v="7"/>
    <s v="CHEQUE"/>
    <x v="51"/>
    <n v="-65"/>
    <n v="409.84999999999923"/>
    <x v="10"/>
  </r>
  <r>
    <d v="2018-05-28T00:00:00"/>
    <x v="2"/>
    <s v="VIR SEPA RECU"/>
    <x v="52"/>
    <n v="1000"/>
    <n v="1409.8499999999992"/>
    <x v="8"/>
  </r>
  <r>
    <d v="2018-05-28T00:00:00"/>
    <x v="2"/>
    <s v="VIR SEPA RECU"/>
    <x v="12"/>
    <n v="160"/>
    <n v="1569.8499999999992"/>
    <x v="12"/>
  </r>
  <r>
    <d v="2018-05-29T00:00:00"/>
    <x v="7"/>
    <s v="CHEQUE"/>
    <x v="53"/>
    <n v="-43.73"/>
    <n v="1526.1199999999992"/>
    <x v="10"/>
  </r>
  <r>
    <d v="2018-05-31T00:00:00"/>
    <x v="8"/>
    <s v="FACTURE CARTE"/>
    <x v="54"/>
    <n v="-63.23"/>
    <n v="1462.8899999999992"/>
    <x v="13"/>
  </r>
  <r>
    <d v="2018-05-31T00:00:00"/>
    <x v="8"/>
    <s v="FACTURE CARTE"/>
    <x v="55"/>
    <n v="-8.5"/>
    <n v="1454.3899999999992"/>
    <x v="24"/>
  </r>
  <r>
    <d v="2018-05-31T00:00:00"/>
    <x v="8"/>
    <s v="FACTURE CARTE"/>
    <x v="56"/>
    <n v="-40.200000000000003"/>
    <n v="1414.1899999999991"/>
    <x v="21"/>
  </r>
  <r>
    <d v="2018-05-31T00:00:00"/>
    <x v="8"/>
    <s v="FACTURE CARTE"/>
    <x v="57"/>
    <n v="-73.95"/>
    <n v="1340.2399999999991"/>
    <x v="33"/>
  </r>
  <r>
    <d v="2018-05-31T00:00:00"/>
    <x v="8"/>
    <s v="FACTURE CARTE"/>
    <x v="58"/>
    <n v="-8.5"/>
    <n v="1331.7399999999991"/>
    <x v="24"/>
  </r>
  <r>
    <d v="2018-05-31T00:00:00"/>
    <x v="8"/>
    <s v="FACTURE CARTE"/>
    <x v="59"/>
    <n v="-61.55"/>
    <n v="1270.1899999999991"/>
    <x v="13"/>
  </r>
  <r>
    <d v="2018-05-31T00:00:00"/>
    <x v="8"/>
    <s v="FACTURE CARTE"/>
    <x v="60"/>
    <n v="-0.4"/>
    <n v="1269.7899999999991"/>
    <x v="24"/>
  </r>
  <r>
    <d v="2018-05-31T00:00:00"/>
    <x v="8"/>
    <s v="FACTURE CARTE"/>
    <x v="61"/>
    <n v="-20.8"/>
    <n v="1248.9899999999991"/>
    <x v="16"/>
  </r>
  <r>
    <d v="2018-05-31T00:00:00"/>
    <x v="8"/>
    <s v="FACTURE CARTE"/>
    <x v="62"/>
    <n v="-36.11"/>
    <n v="1212.8799999999992"/>
    <x v="19"/>
  </r>
  <r>
    <d v="2018-05-31T00:00:00"/>
    <x v="8"/>
    <s v="FACTURE CARTE"/>
    <x v="63"/>
    <n v="-38.770000000000003"/>
    <n v="1174.1099999999992"/>
    <x v="21"/>
  </r>
  <r>
    <d v="2018-05-31T00:00:00"/>
    <x v="8"/>
    <s v="FACTURE CARTE"/>
    <x v="64"/>
    <n v="-21.42"/>
    <n v="1152.6899999999991"/>
    <x v="13"/>
  </r>
  <r>
    <d v="2018-05-31T00:00:00"/>
    <x v="8"/>
    <s v="FACTURE CARTE"/>
    <x v="65"/>
    <n v="-18.11"/>
    <n v="1134.5799999999992"/>
    <x v="13"/>
  </r>
  <r>
    <d v="2018-05-31T00:00:00"/>
    <x v="8"/>
    <s v="FACTURE CARTE"/>
    <x v="66"/>
    <n v="-86.79"/>
    <n v="1047.7899999999993"/>
    <x v="13"/>
  </r>
  <r>
    <d v="2018-05-31T00:00:00"/>
    <x v="8"/>
    <s v="FACTURE CARTE"/>
    <x v="67"/>
    <n v="-35"/>
    <n v="1012.7899999999993"/>
    <x v="19"/>
  </r>
  <r>
    <d v="2018-05-31T00:00:00"/>
    <x v="8"/>
    <s v="FACTURE CARTE"/>
    <x v="68"/>
    <n v="-7.99"/>
    <n v="1004.7999999999993"/>
    <x v="23"/>
  </r>
  <r>
    <d v="2018-06-04T00:00:00"/>
    <x v="1"/>
    <s v="COMMISSIONS"/>
    <x v="1"/>
    <n v="-11.47"/>
    <n v="993.32999999999925"/>
    <x v="1"/>
  </r>
  <r>
    <d v="2018-06-04T00:00:00"/>
    <x v="3"/>
    <s v="FRAIS"/>
    <x v="3"/>
    <n v="-1.25"/>
    <n v="992.07999999999925"/>
    <x v="3"/>
  </r>
  <r>
    <d v="2018-06-04T00:00:00"/>
    <x v="9"/>
    <s v="REMISE CHEQUES"/>
    <x v="69"/>
    <n v="651.92999999999995"/>
    <n v="1644.0099999999993"/>
    <x v="25"/>
  </r>
  <r>
    <d v="2018-06-05T00:00:00"/>
    <x v="4"/>
    <s v="PRLV SEPA"/>
    <x v="70"/>
    <n v="-4.97"/>
    <n v="1639.0399999999993"/>
    <x v="7"/>
  </r>
  <r>
    <d v="2018-06-06T00:00:00"/>
    <x v="6"/>
    <s v="RETRAIT DAB"/>
    <x v="71"/>
    <n v="-30"/>
    <n v="1609.0399999999993"/>
    <x v="9"/>
  </r>
  <r>
    <d v="2018-06-06T00:00:00"/>
    <x v="6"/>
    <s v="RETRAIT DAB"/>
    <x v="72"/>
    <n v="-30"/>
    <n v="1579.0399999999993"/>
    <x v="9"/>
  </r>
  <r>
    <d v="2018-06-11T00:00:00"/>
    <x v="4"/>
    <s v="PRLV SEPA"/>
    <x v="73"/>
    <n v="-77.78"/>
    <n v="1501.2599999999993"/>
    <x v="4"/>
  </r>
  <r>
    <d v="2018-06-11T00:00:00"/>
    <x v="4"/>
    <s v="PRLV SEPA"/>
    <x v="74"/>
    <n v="-50.15"/>
    <n v="1451.1099999999992"/>
    <x v="5"/>
  </r>
  <r>
    <d v="2018-06-11T00:00:00"/>
    <x v="5"/>
    <s v="ECHEANCE PRET"/>
    <x v="75"/>
    <n v="-352.37"/>
    <n v="1098.7399999999993"/>
    <x v="6"/>
  </r>
  <r>
    <d v="2018-06-11T00:00:00"/>
    <x v="6"/>
    <s v="RETRAIT DAB"/>
    <x v="76"/>
    <n v="-20"/>
    <n v="1078.7399999999993"/>
    <x v="9"/>
  </r>
  <r>
    <d v="2018-06-12T00:00:00"/>
    <x v="2"/>
    <s v="VIR SEPA RECU"/>
    <x v="77"/>
    <n v="200"/>
    <n v="1278.7399999999993"/>
    <x v="34"/>
  </r>
  <r>
    <d v="2018-06-13T00:00:00"/>
    <x v="6"/>
    <s v="RETRAIT DAB"/>
    <x v="78"/>
    <n v="-40"/>
    <n v="1238.7399999999993"/>
    <x v="9"/>
  </r>
  <r>
    <d v="2018-06-15T00:00:00"/>
    <x v="4"/>
    <s v="VIR SEPA RECU"/>
    <x v="79"/>
    <n v="96.33"/>
    <n v="1335.0699999999993"/>
    <x v="5"/>
  </r>
  <r>
    <d v="2018-06-18T00:00:00"/>
    <x v="4"/>
    <s v="VIR SEPA RECU"/>
    <x v="79"/>
    <n v="26.76"/>
    <n v="1361.8299999999992"/>
    <x v="5"/>
  </r>
  <r>
    <d v="2018-06-26T00:00:00"/>
    <x v="2"/>
    <s v="VIR SEPA RECU"/>
    <x v="12"/>
    <n v="160"/>
    <n v="1521.8299999999992"/>
    <x v="12"/>
  </r>
  <r>
    <d v="2018-06-27T00:00:00"/>
    <x v="2"/>
    <s v="VIR SEPA RECU"/>
    <x v="12"/>
    <n v="600"/>
    <n v="2121.829999999999"/>
    <x v="35"/>
  </r>
  <r>
    <d v="2018-06-29T00:00:00"/>
    <x v="8"/>
    <s v="FACTURE CARTE"/>
    <x v="80"/>
    <n v="-40.17"/>
    <n v="2081.6599999999989"/>
    <x v="13"/>
  </r>
  <r>
    <d v="2018-06-29T00:00:00"/>
    <x v="8"/>
    <s v="FACTURE CARTE"/>
    <x v="81"/>
    <n v="-20.5"/>
    <n v="2061.1599999999989"/>
    <x v="19"/>
  </r>
  <r>
    <d v="2018-06-29T00:00:00"/>
    <x v="8"/>
    <s v="FACTURE CARTE"/>
    <x v="82"/>
    <n v="-67.680000000000007"/>
    <n v="1993.4799999999989"/>
    <x v="13"/>
  </r>
  <r>
    <d v="2018-06-29T00:00:00"/>
    <x v="8"/>
    <s v="FACTURE CARTE"/>
    <x v="83"/>
    <n v="-43.65"/>
    <n v="1949.8299999999988"/>
    <x v="13"/>
  </r>
  <r>
    <d v="2018-06-29T00:00:00"/>
    <x v="8"/>
    <s v="FACTURE CARTE"/>
    <x v="84"/>
    <n v="-144"/>
    <n v="1805.8299999999988"/>
    <x v="36"/>
  </r>
  <r>
    <d v="2018-06-29T00:00:00"/>
    <x v="8"/>
    <s v="FACTURE CARTE"/>
    <x v="85"/>
    <n v="-20.89"/>
    <n v="1784.9399999999987"/>
    <x v="19"/>
  </r>
  <r>
    <d v="2018-06-29T00:00:00"/>
    <x v="8"/>
    <s v="FACTURE CARTE"/>
    <x v="86"/>
    <n v="-11.69"/>
    <n v="1773.2499999999986"/>
    <x v="13"/>
  </r>
  <r>
    <d v="2018-06-29T00:00:00"/>
    <x v="8"/>
    <s v="FACTURE CARTE"/>
    <x v="87"/>
    <n v="-15.9"/>
    <n v="1757.3499999999985"/>
    <x v="19"/>
  </r>
  <r>
    <d v="2018-06-29T00:00:00"/>
    <x v="8"/>
    <s v="FACTURE CARTE"/>
    <x v="88"/>
    <n v="-28.86"/>
    <n v="1728.4899999999986"/>
    <x v="18"/>
  </r>
  <r>
    <d v="2018-06-29T00:00:00"/>
    <x v="8"/>
    <s v="FACTURE CARTE"/>
    <x v="89"/>
    <n v="-55.14"/>
    <n v="1673.3499999999985"/>
    <x v="13"/>
  </r>
  <r>
    <d v="2018-06-29T00:00:00"/>
    <x v="8"/>
    <s v="FACTURE CARTE"/>
    <x v="90"/>
    <n v="-21.46"/>
    <n v="1651.8899999999985"/>
    <x v="18"/>
  </r>
  <r>
    <d v="2018-06-29T00:00:00"/>
    <x v="8"/>
    <s v="FACTURE CARTE"/>
    <x v="91"/>
    <n v="-41.44"/>
    <n v="1610.4499999999985"/>
    <x v="13"/>
  </r>
  <r>
    <d v="2018-06-29T00:00:00"/>
    <x v="8"/>
    <s v="FACTURE CARTE"/>
    <x v="91"/>
    <n v="-58.66"/>
    <n v="1551.7899999999984"/>
    <x v="13"/>
  </r>
  <r>
    <d v="2018-06-29T00:00:00"/>
    <x v="8"/>
    <s v="FACTURE CARTE"/>
    <x v="92"/>
    <n v="-14.1"/>
    <n v="1537.6899999999985"/>
    <x v="16"/>
  </r>
  <r>
    <d v="2018-06-29T00:00:00"/>
    <x v="8"/>
    <s v="FACTURE CARTE"/>
    <x v="93"/>
    <n v="-30.8"/>
    <n v="1506.8899999999985"/>
    <x v="15"/>
  </r>
  <r>
    <d v="2018-06-29T00:00:00"/>
    <x v="8"/>
    <s v="FACTURE CARTE"/>
    <x v="94"/>
    <n v="-13.6"/>
    <n v="1493.2899999999986"/>
    <x v="33"/>
  </r>
  <r>
    <d v="2018-06-29T00:00:00"/>
    <x v="8"/>
    <s v="FACTURE CARTE"/>
    <x v="95"/>
    <n v="-17.84"/>
    <n v="1475.4499999999987"/>
    <x v="18"/>
  </r>
  <r>
    <d v="2018-06-29T00:00:00"/>
    <x v="8"/>
    <s v="FACTURE CARTE"/>
    <x v="96"/>
    <n v="-28.8"/>
    <n v="1446.6499999999987"/>
    <x v="19"/>
  </r>
  <r>
    <d v="2018-06-29T00:00:00"/>
    <x v="8"/>
    <s v="FACTURE CARTE"/>
    <x v="97"/>
    <n v="-10.48"/>
    <n v="1436.1699999999987"/>
    <x v="13"/>
  </r>
  <r>
    <d v="2018-06-29T00:00:00"/>
    <x v="8"/>
    <s v="FACTURE CARTE"/>
    <x v="98"/>
    <n v="-39.19"/>
    <n v="1396.9799999999987"/>
    <x v="21"/>
  </r>
  <r>
    <d v="2018-06-29T00:00:00"/>
    <x v="8"/>
    <s v="FACTURE CARTE"/>
    <x v="99"/>
    <n v="-7.99"/>
    <n v="1388.9899999999986"/>
    <x v="23"/>
  </r>
  <r>
    <d v="2018-06-29T00:00:00"/>
    <x v="8"/>
    <s v="FACTURE CARTE"/>
    <x v="100"/>
    <n v="-19.760000000000002"/>
    <n v="1369.2299999999987"/>
    <x v="13"/>
  </r>
  <r>
    <d v="2018-07-02T00:00:00"/>
    <x v="4"/>
    <s v="PRLV SEPA"/>
    <x v="101"/>
    <n v="-322.74"/>
    <n v="1046.4899999999986"/>
    <x v="28"/>
  </r>
  <r>
    <d v="2018-07-03T00:00:00"/>
    <x v="1"/>
    <s v="COMMISSIONS"/>
    <x v="102"/>
    <n v="-11.47"/>
    <n v="1035.0199999999986"/>
    <x v="1"/>
  </r>
  <r>
    <d v="2018-07-03T00:00:00"/>
    <x v="3"/>
    <s v="FRAIS"/>
    <x v="103"/>
    <n v="-1.25"/>
    <n v="1033.7699999999986"/>
    <x v="3"/>
  </r>
  <r>
    <d v="2018-07-04T00:00:00"/>
    <x v="9"/>
    <s v="REMISE CHEQUES"/>
    <x v="104"/>
    <n v="200"/>
    <n v="1233.7699999999986"/>
    <x v="26"/>
  </r>
  <r>
    <d v="2018-07-05T00:00:00"/>
    <x v="4"/>
    <s v="PRLV SEPA"/>
    <x v="105"/>
    <n v="-3.78"/>
    <n v="1229.9899999999986"/>
    <x v="7"/>
  </r>
  <r>
    <d v="2018-07-10T00:00:00"/>
    <x v="4"/>
    <s v="PRLV SEPA"/>
    <x v="106"/>
    <n v="-396.59"/>
    <n v="833.39999999999873"/>
    <x v="27"/>
  </r>
  <r>
    <d v="2018-07-10T00:00:00"/>
    <x v="4"/>
    <s v="PRLV SEPA"/>
    <x v="107"/>
    <n v="-91.26"/>
    <n v="742.13999999999874"/>
    <x v="4"/>
  </r>
  <r>
    <d v="2018-07-10T00:00:00"/>
    <x v="4"/>
    <s v="PRLV SEPA"/>
    <x v="108"/>
    <n v="-71.209999999999994"/>
    <n v="670.9299999999987"/>
    <x v="5"/>
  </r>
  <r>
    <d v="2018-07-10T00:00:00"/>
    <x v="2"/>
    <s v="VIR SEPA RECU"/>
    <x v="109"/>
    <n v="120"/>
    <n v="790.9299999999987"/>
    <x v="37"/>
  </r>
  <r>
    <d v="2018-07-10T00:00:00"/>
    <x v="2"/>
    <s v="VIR SEPA RECU"/>
    <x v="110"/>
    <n v="110"/>
    <n v="900.9299999999987"/>
    <x v="37"/>
  </r>
  <r>
    <d v="2018-07-10T00:00:00"/>
    <x v="6"/>
    <s v="RETRAIT DAB"/>
    <x v="111"/>
    <n v="-20"/>
    <n v="880.9299999999987"/>
    <x v="9"/>
  </r>
  <r>
    <d v="2018-07-10T00:00:00"/>
    <x v="5"/>
    <s v="ECHEANCE PRET"/>
    <x v="112"/>
    <n v="-352.37"/>
    <n v="528.55999999999869"/>
    <x v="6"/>
  </r>
  <r>
    <d v="2018-07-12T00:00:00"/>
    <x v="6"/>
    <s v="RETRAIT DAB"/>
    <x v="113"/>
    <n v="-80"/>
    <n v="448.55999999999869"/>
    <x v="9"/>
  </r>
  <r>
    <d v="2018-07-13T00:00:00"/>
    <x v="2"/>
    <s v="VIR SEPA RECU"/>
    <x v="114"/>
    <n v="110"/>
    <n v="558.55999999999869"/>
    <x v="34"/>
  </r>
  <r>
    <d v="2018-07-13T00:00:00"/>
    <x v="2"/>
    <s v="VIR SEPA RECU"/>
    <x v="115"/>
    <n v="17.5"/>
    <n v="576.05999999999869"/>
    <x v="29"/>
  </r>
  <r>
    <d v="2018-07-16T00:00:00"/>
    <x v="9"/>
    <s v="REMISE CHEQUES"/>
    <x v="116"/>
    <n v="1066.67"/>
    <n v="1642.7299999999987"/>
    <x v="25"/>
  </r>
  <r>
    <d v="2018-07-16T00:00:00"/>
    <x v="6"/>
    <s v="RETRAIT DAB"/>
    <x v="117"/>
    <n v="-60"/>
    <n v="1582.7299999999987"/>
    <x v="9"/>
  </r>
  <r>
    <d v="2018-07-16T00:00:00"/>
    <x v="6"/>
    <s v="RETRAIT DAB"/>
    <x v="118"/>
    <n v="-30"/>
    <n v="1552.7299999999987"/>
    <x v="9"/>
  </r>
  <r>
    <d v="2018-07-19T00:00:00"/>
    <x v="7"/>
    <s v="CHEQUE"/>
    <x v="119"/>
    <n v="-71.680000000000007"/>
    <n v="1481.0499999999986"/>
    <x v="30"/>
  </r>
  <r>
    <d v="2018-07-25T00:00:00"/>
    <x v="2"/>
    <s v="VIR SEPA RECU"/>
    <x v="120"/>
    <n v="200"/>
    <n v="1681.0499999999986"/>
    <x v="8"/>
  </r>
  <r>
    <d v="2018-07-27T00:00:00"/>
    <x v="2"/>
    <s v="VIR SEPA RECU"/>
    <x v="12"/>
    <n v="160"/>
    <n v="1841.0499999999986"/>
    <x v="12"/>
  </r>
  <r>
    <d v="2018-07-31T00:00:00"/>
    <x v="8"/>
    <s v="FACTURE CARTE"/>
    <x v="121"/>
    <n v="-36.869999999999997"/>
    <n v="1804.1799999999987"/>
    <x v="21"/>
  </r>
  <r>
    <d v="2018-07-31T00:00:00"/>
    <x v="8"/>
    <s v="FACTURE CARTE"/>
    <x v="122"/>
    <n v="-92.61"/>
    <n v="1711.5699999999988"/>
    <x v="13"/>
  </r>
  <r>
    <d v="2018-07-31T00:00:00"/>
    <x v="8"/>
    <s v="FACTURE CARTE"/>
    <x v="123"/>
    <n v="-9.3800000000000008"/>
    <n v="1702.1899999999987"/>
    <x v="18"/>
  </r>
  <r>
    <d v="2018-07-31T00:00:00"/>
    <x v="8"/>
    <s v="FACTURE CARTE"/>
    <x v="124"/>
    <n v="-8.5"/>
    <n v="1693.6899999999987"/>
    <x v="24"/>
  </r>
  <r>
    <d v="2018-07-31T00:00:00"/>
    <x v="8"/>
    <s v="FACTURE CARTE"/>
    <x v="125"/>
    <n v="-10.85"/>
    <n v="1682.8399999999988"/>
    <x v="18"/>
  </r>
  <r>
    <d v="2018-07-31T00:00:00"/>
    <x v="8"/>
    <s v="FACTURE CARTE"/>
    <x v="126"/>
    <n v="-21.49"/>
    <n v="1661.3499999999988"/>
    <x v="13"/>
  </r>
  <r>
    <d v="2018-07-31T00:00:00"/>
    <x v="8"/>
    <s v="FACTURE CARTE"/>
    <x v="127"/>
    <n v="-16.12"/>
    <n v="1645.2299999999989"/>
    <x v="13"/>
  </r>
  <r>
    <d v="2018-07-31T00:00:00"/>
    <x v="8"/>
    <s v="FACTURE CARTE"/>
    <x v="128"/>
    <n v="-17.88"/>
    <n v="1627.3499999999988"/>
    <x v="13"/>
  </r>
  <r>
    <d v="2018-07-31T00:00:00"/>
    <x v="8"/>
    <s v="FACTURE CARTE"/>
    <x v="129"/>
    <n v="-25.29"/>
    <n v="1602.0599999999988"/>
    <x v="13"/>
  </r>
  <r>
    <d v="2018-07-31T00:00:00"/>
    <x v="8"/>
    <s v="FACTURE CARTE"/>
    <x v="130"/>
    <n v="-14.15"/>
    <n v="1587.9099999999987"/>
    <x v="19"/>
  </r>
  <r>
    <d v="2018-07-31T00:00:00"/>
    <x v="8"/>
    <s v="FACTURE CARTE"/>
    <x v="131"/>
    <n v="-42.9"/>
    <n v="1545.0099999999986"/>
    <x v="19"/>
  </r>
  <r>
    <d v="2018-07-31T00:00:00"/>
    <x v="8"/>
    <s v="FACTURE CARTE"/>
    <x v="132"/>
    <n v="-8.5"/>
    <n v="1536.5099999999986"/>
    <x v="24"/>
  </r>
  <r>
    <d v="2018-07-31T00:00:00"/>
    <x v="8"/>
    <s v="FACTURE CARTE"/>
    <x v="133"/>
    <n v="-4"/>
    <n v="1532.5099999999986"/>
    <x v="38"/>
  </r>
  <r>
    <d v="2018-07-31T00:00:00"/>
    <x v="8"/>
    <s v="FACTURE CARTE"/>
    <x v="134"/>
    <n v="-30"/>
    <n v="1502.5099999999986"/>
    <x v="39"/>
  </r>
  <r>
    <d v="2018-07-31T00:00:00"/>
    <x v="8"/>
    <s v="FACTURE CARTE"/>
    <x v="135"/>
    <n v="-329"/>
    <n v="1173.5099999999986"/>
    <x v="40"/>
  </r>
  <r>
    <d v="2018-07-31T00:00:00"/>
    <x v="8"/>
    <s v="FACTURE CARTE"/>
    <x v="136"/>
    <n v="-23.5"/>
    <n v="1150.0099999999986"/>
    <x v="41"/>
  </r>
  <r>
    <d v="2018-07-31T00:00:00"/>
    <x v="8"/>
    <s v="FACTURE CARTE"/>
    <x v="137"/>
    <n v="-10.58"/>
    <n v="1139.4299999999987"/>
    <x v="42"/>
  </r>
  <r>
    <d v="2018-07-31T00:00:00"/>
    <x v="8"/>
    <s v="FACTURE CARTE"/>
    <x v="138"/>
    <n v="-19.899999999999999"/>
    <n v="1119.5299999999986"/>
    <x v="19"/>
  </r>
  <r>
    <d v="2018-07-31T00:00:00"/>
    <x v="8"/>
    <s v="FACTURE CARTE"/>
    <x v="139"/>
    <n v="-22.8"/>
    <n v="1096.7299999999987"/>
    <x v="36"/>
  </r>
  <r>
    <d v="2018-07-31T00:00:00"/>
    <x v="8"/>
    <s v="FACTURE CARTE"/>
    <x v="140"/>
    <n v="-13.7"/>
    <n v="1083.0299999999986"/>
    <x v="43"/>
  </r>
  <r>
    <d v="2018-07-31T00:00:00"/>
    <x v="8"/>
    <s v="FACTURE CARTE"/>
    <x v="141"/>
    <n v="-15"/>
    <n v="1068.0299999999986"/>
    <x v="44"/>
  </r>
  <r>
    <d v="2018-07-31T00:00:00"/>
    <x v="8"/>
    <s v="FACTURE CARTE"/>
    <x v="142"/>
    <n v="-8.5"/>
    <n v="1059.5299999999986"/>
    <x v="24"/>
  </r>
  <r>
    <d v="2018-07-31T00:00:00"/>
    <x v="8"/>
    <s v="FACTURE CARTE"/>
    <x v="143"/>
    <n v="-40.39"/>
    <n v="1019.1399999999986"/>
    <x v="21"/>
  </r>
  <r>
    <d v="2018-07-31T00:00:00"/>
    <x v="8"/>
    <s v="FACTURE CARTE"/>
    <x v="144"/>
    <n v="-18.690000000000001"/>
    <n v="1000.4499999999986"/>
    <x v="13"/>
  </r>
  <r>
    <d v="2018-07-31T00:00:00"/>
    <x v="8"/>
    <s v="FACTURE CARTE"/>
    <x v="145"/>
    <n v="-17.64"/>
    <n v="982.80999999999858"/>
    <x v="13"/>
  </r>
  <r>
    <d v="2018-07-31T00:00:00"/>
    <x v="8"/>
    <s v="FACTURE CARTE"/>
    <x v="146"/>
    <n v="-40.01"/>
    <n v="942.79999999999859"/>
    <x v="45"/>
  </r>
  <r>
    <d v="2018-07-31T00:00:00"/>
    <x v="8"/>
    <s v="FACTURE CARTE"/>
    <x v="147"/>
    <n v="-19.989999999999998"/>
    <n v="922.80999999999858"/>
    <x v="40"/>
  </r>
  <r>
    <d v="2018-07-31T00:00:00"/>
    <x v="8"/>
    <s v="FACTURE CARTE"/>
    <x v="148"/>
    <n v="-34.75"/>
    <n v="888.05999999999858"/>
    <x v="46"/>
  </r>
  <r>
    <d v="2018-07-31T00:00:00"/>
    <x v="8"/>
    <s v="FACTURE CARTE"/>
    <x v="149"/>
    <n v="-41"/>
    <n v="847.05999999999858"/>
    <x v="47"/>
  </r>
  <r>
    <d v="2018-07-31T00:00:00"/>
    <x v="8"/>
    <s v="FACTURE CARTE"/>
    <x v="150"/>
    <n v="-15.8"/>
    <n v="831.25999999999863"/>
    <x v="48"/>
  </r>
  <r>
    <d v="2018-07-31T00:00:00"/>
    <x v="8"/>
    <s v="FACTURE CARTE"/>
    <x v="151"/>
    <n v="-8.5"/>
    <n v="822.75999999999863"/>
    <x v="24"/>
  </r>
  <r>
    <d v="2018-07-31T00:00:00"/>
    <x v="8"/>
    <s v="FACTURE CARTE"/>
    <x v="152"/>
    <n v="-10.42"/>
    <n v="812.33999999999867"/>
    <x v="49"/>
  </r>
  <r>
    <d v="2018-07-31T00:00:00"/>
    <x v="8"/>
    <s v="FACTURE CARTE"/>
    <x v="153"/>
    <n v="-23.95"/>
    <n v="788.38999999999862"/>
    <x v="50"/>
  </r>
  <r>
    <d v="2018-07-31T00:00:00"/>
    <x v="8"/>
    <s v="FACTURE CARTE"/>
    <x v="154"/>
    <n v="-38.22"/>
    <n v="750.16999999999859"/>
    <x v="21"/>
  </r>
  <r>
    <d v="2018-07-31T00:00:00"/>
    <x v="8"/>
    <s v="FACTURE CARTE"/>
    <x v="155"/>
    <n v="-56.47"/>
    <n v="693.69999999999857"/>
    <x v="51"/>
  </r>
  <r>
    <d v="2018-07-31T00:00:00"/>
    <x v="8"/>
    <s v="FACTURE CARTE"/>
    <x v="156"/>
    <n v="-7.99"/>
    <n v="685.70999999999856"/>
    <x v="23"/>
  </r>
  <r>
    <d v="2018-07-31T00:00:00"/>
    <x v="8"/>
    <s v="FACTURE CARTE"/>
    <x v="157"/>
    <n v="-16.7"/>
    <n v="669.00999999999851"/>
    <x v="16"/>
  </r>
  <r>
    <d v="2018-08-02T00:00:00"/>
    <x v="1"/>
    <s v="COMMISSIONS"/>
    <x v="1"/>
    <n v="-11.47"/>
    <n v="657.53999999999849"/>
    <x v="1"/>
  </r>
  <r>
    <d v="2018-08-02T00:00:00"/>
    <x v="3"/>
    <s v="FRAIS"/>
    <x v="103"/>
    <n v="-1.25"/>
    <n v="656.28999999999849"/>
    <x v="3"/>
  </r>
  <r>
    <d v="2018-08-06T00:00:00"/>
    <x v="4"/>
    <s v="PRLV SEPA"/>
    <x v="158"/>
    <n v="-3.78"/>
    <n v="652.50999999999851"/>
    <x v="7"/>
  </r>
  <r>
    <d v="2018-08-08T00:00:00"/>
    <x v="9"/>
    <s v="REMISE CHEQUES"/>
    <x v="159"/>
    <n v="795.45"/>
    <n v="1447.9599999999987"/>
    <x v="25"/>
  </r>
  <r>
    <d v="2018-08-10T00:00:00"/>
    <x v="4"/>
    <s v="PRLV SEPA"/>
    <x v="160"/>
    <n v="-93.41"/>
    <n v="1354.5499999999986"/>
    <x v="4"/>
  </r>
  <r>
    <d v="2018-08-10T00:00:00"/>
    <x v="4"/>
    <s v="PRLV SEPA"/>
    <x v="161"/>
    <n v="-63.39"/>
    <n v="1291.1599999999985"/>
    <x v="5"/>
  </r>
  <r>
    <d v="2018-08-10T00:00:00"/>
    <x v="5"/>
    <s v="ECHEANCE PRET"/>
    <x v="162"/>
    <n v="-352.37"/>
    <n v="938.78999999999849"/>
    <x v="6"/>
  </r>
  <r>
    <d v="2018-08-02T00:00:00"/>
    <x v="11"/>
    <s v="FACTURE CARTE"/>
    <x v="102"/>
    <n v="-11.47"/>
    <n v="927.31999999999846"/>
    <x v="1"/>
  </r>
  <r>
    <d v="2018-08-02T00:00:00"/>
    <x v="3"/>
    <s v="FACTURE CARTE"/>
    <x v="103"/>
    <n v="-1.25"/>
    <n v="926.06999999999846"/>
    <x v="3"/>
  </r>
  <r>
    <d v="2018-08-06T00:00:00"/>
    <x v="4"/>
    <s v="PRLV SEPA"/>
    <x v="163"/>
    <n v="-3.78"/>
    <n v="922.28999999999849"/>
    <x v="7"/>
  </r>
  <r>
    <d v="2018-08-08T00:00:00"/>
    <x v="9"/>
    <s v="REMISE CHEQUES"/>
    <x v="164"/>
    <n v="795.45"/>
    <n v="1717.7399999999984"/>
    <x v="25"/>
  </r>
  <r>
    <d v="2018-08-10T00:00:00"/>
    <x v="5"/>
    <s v="ECHEANCE PRET"/>
    <x v="165"/>
    <n v="-352.37"/>
    <n v="1365.3699999999985"/>
    <x v="6"/>
  </r>
  <r>
    <d v="2018-08-10T00:00:00"/>
    <x v="4"/>
    <s v="PRLV SEPA"/>
    <x v="166"/>
    <n v="-93.41"/>
    <n v="1271.9599999999984"/>
    <x v="4"/>
  </r>
  <r>
    <d v="2018-08-10T00:00:00"/>
    <x v="4"/>
    <s v="PRLV SEPA"/>
    <x v="167"/>
    <n v="-63.39"/>
    <n v="1208.5699999999983"/>
    <x v="5"/>
  </r>
  <r>
    <d v="2018-08-16T00:00:00"/>
    <x v="2"/>
    <s v="VIR SEPA RECU"/>
    <x v="168"/>
    <n v="388.02"/>
    <n v="1596.5899999999983"/>
    <x v="52"/>
  </r>
  <r>
    <d v="2018-08-20T00:00:00"/>
    <x v="2"/>
    <s v="VIR SEPA RECU"/>
    <x v="120"/>
    <n v="350"/>
    <n v="1946.5899999999983"/>
    <x v="53"/>
  </r>
  <r>
    <d v="2018-08-29T00:00:00"/>
    <x v="2"/>
    <s v="VIR SEPA RECU"/>
    <x v="169"/>
    <n v="172"/>
    <n v="2118.5899999999983"/>
    <x v="53"/>
  </r>
  <r>
    <d v="2018-08-29T00:00:00"/>
    <x v="2"/>
    <s v="VIR SEPA RECU"/>
    <x v="12"/>
    <n v="160"/>
    <n v="2278.5899999999983"/>
    <x v="12"/>
  </r>
  <r>
    <d v="2018-08-31T00:00:00"/>
    <x v="8"/>
    <s v="FACTURE CARTE"/>
    <x v="170"/>
    <n v="-194.87"/>
    <n v="2083.7199999999984"/>
    <x v="13"/>
  </r>
  <r>
    <d v="2018-08-31T00:00:00"/>
    <x v="8"/>
    <s v="FACTURE CARTE"/>
    <x v="171"/>
    <n v="-120.25"/>
    <n v="1963.4699999999984"/>
    <x v="13"/>
  </r>
  <r>
    <d v="2018-08-31T00:00:00"/>
    <x v="8"/>
    <s v="FACTURE CARTE"/>
    <x v="172"/>
    <n v="-117.98"/>
    <n v="1845.4899999999984"/>
    <x v="13"/>
  </r>
  <r>
    <d v="2018-08-31T00:00:00"/>
    <x v="8"/>
    <s v="FACTURE CARTE"/>
    <x v="173"/>
    <n v="-66.89"/>
    <n v="1778.5999999999983"/>
    <x v="13"/>
  </r>
  <r>
    <d v="2018-08-31T00:00:00"/>
    <x v="8"/>
    <s v="FACTURE CARTE"/>
    <x v="174"/>
    <n v="-54.44"/>
    <n v="1724.1599999999983"/>
    <x v="13"/>
  </r>
  <r>
    <d v="2018-08-31T00:00:00"/>
    <x v="8"/>
    <s v="FACTURE CARTE"/>
    <x v="175"/>
    <n v="-41.5"/>
    <n v="1682.6599999999983"/>
    <x v="21"/>
  </r>
  <r>
    <d v="2018-08-31T00:00:00"/>
    <x v="8"/>
    <s v="FACTURE CARTE"/>
    <x v="176"/>
    <n v="-34.96"/>
    <n v="1647.6999999999982"/>
    <x v="13"/>
  </r>
  <r>
    <d v="2018-08-31T00:00:00"/>
    <x v="8"/>
    <s v="FACTURE CARTE"/>
    <x v="177"/>
    <n v="-33.17"/>
    <n v="1614.5299999999982"/>
    <x v="13"/>
  </r>
  <r>
    <d v="2018-08-31T00:00:00"/>
    <x v="8"/>
    <s v="FACTURE CARTE"/>
    <x v="178"/>
    <n v="-32.479999999999997"/>
    <n v="1582.0499999999981"/>
    <x v="51"/>
  </r>
  <r>
    <d v="2018-08-31T00:00:00"/>
    <x v="8"/>
    <s v="FACTURE CARTE"/>
    <x v="179"/>
    <n v="-30.96"/>
    <n v="1551.0899999999981"/>
    <x v="13"/>
  </r>
  <r>
    <d v="2018-08-31T00:00:00"/>
    <x v="8"/>
    <s v="FACTURE CARTE"/>
    <x v="178"/>
    <n v="-26.73"/>
    <n v="1524.3599999999981"/>
    <x v="51"/>
  </r>
  <r>
    <d v="2018-08-31T00:00:00"/>
    <x v="8"/>
    <s v="FACTURE CARTE"/>
    <x v="180"/>
    <n v="-20.5"/>
    <n v="1503.8599999999981"/>
    <x v="19"/>
  </r>
  <r>
    <d v="2018-08-31T00:00:00"/>
    <x v="8"/>
    <s v="FACTURE CARTE"/>
    <x v="181"/>
    <n v="-18.41"/>
    <n v="1485.449999999998"/>
    <x v="13"/>
  </r>
  <r>
    <d v="2018-08-31T00:00:00"/>
    <x v="8"/>
    <s v="FACTURE CARTE"/>
    <x v="182"/>
    <n v="-7.99"/>
    <n v="1477.459999999998"/>
    <x v="23"/>
  </r>
  <r>
    <d v="2018-09-03T00:00:00"/>
    <x v="2"/>
    <s v="VIR SEPA RECU"/>
    <x v="183"/>
    <n v="499.4"/>
    <n v="1976.8599999999979"/>
    <x v="54"/>
  </r>
  <r>
    <d v="2018-09-04T00:00:00"/>
    <x v="1"/>
    <s v="COMMISSIONS"/>
    <x v="1"/>
    <n v="-11.47"/>
    <n v="1965.3899999999978"/>
    <x v="1"/>
  </r>
  <r>
    <d v="2018-09-04T00:00:00"/>
    <x v="3"/>
    <s v="FRAIS"/>
    <x v="3"/>
    <n v="-1.25"/>
    <n v="1964.1399999999978"/>
    <x v="3"/>
  </r>
  <r>
    <d v="2018-09-05T00:00:00"/>
    <x v="4"/>
    <s v="PRLV SEPA"/>
    <x v="184"/>
    <n v="-3.78"/>
    <n v="1960.3599999999979"/>
    <x v="7"/>
  </r>
  <r>
    <d v="2018-09-07T00:00:00"/>
    <x v="9"/>
    <s v="REMISE CHEQUES"/>
    <x v="185"/>
    <n v="1011.98"/>
    <n v="2972.3399999999979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fieldListSortAscending="1">
  <location ref="A3:B305" firstHeaderRow="1" firstDataRow="1" firstDataCol="1"/>
  <pivotFields count="7">
    <pivotField numFmtId="14" showAll="0"/>
    <pivotField axis="axisRow" showAll="0">
      <items count="13">
        <item x="7"/>
        <item x="1"/>
        <item x="5"/>
        <item x="8"/>
        <item x="3"/>
        <item x="10"/>
        <item x="9"/>
        <item x="6"/>
        <item x="2"/>
        <item x="4"/>
        <item x="0"/>
        <item x="11"/>
        <item t="default"/>
      </items>
    </pivotField>
    <pivotField showAll="0"/>
    <pivotField axis="axisRow" showAll="0">
      <items count="187">
        <item x="46"/>
        <item x="115"/>
        <item x="52"/>
        <item x="120"/>
        <item x="77"/>
        <item x="114"/>
        <item x="109"/>
        <item x="110"/>
        <item x="8"/>
        <item x="2"/>
        <item x="12"/>
        <item x="162"/>
        <item x="112"/>
        <item x="75"/>
        <item x="44"/>
        <item x="6"/>
        <item x="72"/>
        <item x="71"/>
        <item x="40"/>
        <item x="76"/>
        <item x="111"/>
        <item x="113"/>
        <item x="78"/>
        <item x="117"/>
        <item x="118"/>
        <item x="9"/>
        <item x="69"/>
        <item x="116"/>
        <item x="159"/>
        <item x="38"/>
        <item x="36"/>
        <item x="37"/>
        <item x="70"/>
        <item x="158"/>
        <item x="35"/>
        <item x="7"/>
        <item x="102"/>
        <item x="1"/>
        <item x="11"/>
        <item x="3"/>
        <item x="83"/>
        <item x="84"/>
        <item x="121"/>
        <item x="19"/>
        <item x="30"/>
        <item x="54"/>
        <item x="122"/>
        <item x="55"/>
        <item x="56"/>
        <item x="123"/>
        <item x="57"/>
        <item x="124"/>
        <item x="125"/>
        <item x="126"/>
        <item x="127"/>
        <item x="128"/>
        <item x="129"/>
        <item x="130"/>
        <item x="131"/>
        <item x="22"/>
        <item x="132"/>
        <item x="133"/>
        <item x="58"/>
        <item x="85"/>
        <item x="59"/>
        <item x="27"/>
        <item x="86"/>
        <item x="87"/>
        <item x="134"/>
        <item x="135"/>
        <item x="136"/>
        <item x="137"/>
        <item x="138"/>
        <item x="139"/>
        <item x="140"/>
        <item x="13"/>
        <item x="141"/>
        <item x="18"/>
        <item x="60"/>
        <item x="61"/>
        <item x="63"/>
        <item x="62"/>
        <item x="88"/>
        <item x="20"/>
        <item x="89"/>
        <item x="142"/>
        <item x="143"/>
        <item x="144"/>
        <item x="145"/>
        <item x="146"/>
        <item x="147"/>
        <item x="148"/>
        <item x="149"/>
        <item x="150"/>
        <item x="64"/>
        <item x="90"/>
        <item x="91"/>
        <item x="14"/>
        <item x="65"/>
        <item x="66"/>
        <item x="151"/>
        <item x="152"/>
        <item x="153"/>
        <item x="92"/>
        <item x="93"/>
        <item x="16"/>
        <item x="15"/>
        <item x="28"/>
        <item x="94"/>
        <item x="96"/>
        <item x="95"/>
        <item x="67"/>
        <item x="97"/>
        <item x="98"/>
        <item x="26"/>
        <item x="25"/>
        <item x="33"/>
        <item x="21"/>
        <item x="154"/>
        <item x="23"/>
        <item x="31"/>
        <item x="68"/>
        <item x="99"/>
        <item x="100"/>
        <item x="155"/>
        <item x="156"/>
        <item x="24"/>
        <item x="80"/>
        <item x="32"/>
        <item x="17"/>
        <item x="29"/>
        <item x="157"/>
        <item x="81"/>
        <item x="82"/>
        <item x="41"/>
        <item x="101"/>
        <item x="103"/>
        <item x="39"/>
        <item x="106"/>
        <item x="79"/>
        <item x="5"/>
        <item x="108"/>
        <item x="161"/>
        <item x="43"/>
        <item x="74"/>
        <item x="10"/>
        <item x="34"/>
        <item x="48"/>
        <item x="47"/>
        <item x="49"/>
        <item x="50"/>
        <item x="45"/>
        <item x="51"/>
        <item x="53"/>
        <item x="119"/>
        <item x="4"/>
        <item x="107"/>
        <item x="160"/>
        <item x="42"/>
        <item x="73"/>
        <item x="105"/>
        <item x="104"/>
        <item x="0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dataField="1" numFmtId="164" showAll="0"/>
    <pivotField showAll="0"/>
    <pivotField axis="axisRow" showAll="0" sortType="ascending">
      <items count="56">
        <item x="51"/>
        <item x="24"/>
        <item x="18"/>
        <item x="15"/>
        <item x="52"/>
        <item x="39"/>
        <item x="21"/>
        <item x="7"/>
        <item x="14"/>
        <item x="10"/>
        <item x="29"/>
        <item x="45"/>
        <item x="40"/>
        <item x="33"/>
        <item x="30"/>
        <item x="6"/>
        <item x="28"/>
        <item x="49"/>
        <item x="11"/>
        <item x="1"/>
        <item x="3"/>
        <item x="34"/>
        <item x="8"/>
        <item x="53"/>
        <item x="37"/>
        <item x="41"/>
        <item x="42"/>
        <item x="22"/>
        <item x="50"/>
        <item x="17"/>
        <item x="27"/>
        <item x="5"/>
        <item x="44"/>
        <item x="23"/>
        <item x="46"/>
        <item x="4"/>
        <item x="31"/>
        <item x="38"/>
        <item x="26"/>
        <item x="20"/>
        <item x="19"/>
        <item x="2"/>
        <item x="12"/>
        <item x="35"/>
        <item x="47"/>
        <item x="16"/>
        <item x="9"/>
        <item x="25"/>
        <item x="48"/>
        <item x="36"/>
        <item x="13"/>
        <item x="32"/>
        <item x="43"/>
        <item x="54"/>
        <item x="0"/>
        <item t="default"/>
      </items>
    </pivotField>
  </pivotFields>
  <rowFields count="3">
    <field x="6"/>
    <field x="1"/>
    <field x="3"/>
  </rowFields>
  <rowItems count="302">
    <i>
      <x/>
    </i>
    <i r="1">
      <x v="3"/>
    </i>
    <i r="2">
      <x v="124"/>
    </i>
    <i r="2">
      <x v="178"/>
    </i>
    <i>
      <x v="1"/>
    </i>
    <i r="1">
      <x v="3"/>
    </i>
    <i r="2">
      <x v="47"/>
    </i>
    <i r="2">
      <x v="51"/>
    </i>
    <i r="2">
      <x v="60"/>
    </i>
    <i r="2">
      <x v="62"/>
    </i>
    <i r="2">
      <x v="78"/>
    </i>
    <i r="2">
      <x v="85"/>
    </i>
    <i r="2">
      <x v="100"/>
    </i>
    <i r="2">
      <x v="116"/>
    </i>
    <i r="2">
      <x v="128"/>
    </i>
    <i>
      <x v="2"/>
    </i>
    <i r="1">
      <x v="3"/>
    </i>
    <i r="2">
      <x v="49"/>
    </i>
    <i r="2">
      <x v="52"/>
    </i>
    <i r="2">
      <x v="65"/>
    </i>
    <i r="2">
      <x v="82"/>
    </i>
    <i r="2">
      <x v="95"/>
    </i>
    <i r="2">
      <x v="110"/>
    </i>
    <i r="2">
      <x v="117"/>
    </i>
    <i>
      <x v="3"/>
    </i>
    <i r="1">
      <x v="3"/>
    </i>
    <i r="2">
      <x v="104"/>
    </i>
    <i r="2">
      <x v="105"/>
    </i>
    <i>
      <x v="4"/>
    </i>
    <i r="1">
      <x v="8"/>
    </i>
    <i r="2">
      <x v="168"/>
    </i>
    <i>
      <x v="5"/>
    </i>
    <i r="1">
      <x v="3"/>
    </i>
    <i r="2">
      <x v="68"/>
    </i>
    <i>
      <x v="6"/>
    </i>
    <i r="1">
      <x v="3"/>
    </i>
    <i r="2">
      <x v="42"/>
    </i>
    <i r="2">
      <x v="48"/>
    </i>
    <i r="2">
      <x v="80"/>
    </i>
    <i r="2">
      <x v="86"/>
    </i>
    <i r="2">
      <x v="113"/>
    </i>
    <i r="2">
      <x v="118"/>
    </i>
    <i r="2">
      <x v="130"/>
    </i>
    <i r="2">
      <x v="175"/>
    </i>
    <i>
      <x v="7"/>
    </i>
    <i r="1">
      <x v="9"/>
    </i>
    <i r="2">
      <x v="32"/>
    </i>
    <i r="2">
      <x v="33"/>
    </i>
    <i r="2">
      <x v="34"/>
    </i>
    <i r="2">
      <x v="35"/>
    </i>
    <i r="2">
      <x v="160"/>
    </i>
    <i r="2">
      <x v="163"/>
    </i>
    <i r="2">
      <x v="184"/>
    </i>
    <i>
      <x v="8"/>
    </i>
    <i r="1">
      <x v="3"/>
    </i>
    <i r="2">
      <x v="97"/>
    </i>
    <i>
      <x v="9"/>
    </i>
    <i r="1">
      <x/>
    </i>
    <i r="2">
      <x v="145"/>
    </i>
    <i r="2">
      <x v="146"/>
    </i>
    <i r="2">
      <x v="151"/>
    </i>
    <i r="2">
      <x v="152"/>
    </i>
    <i r="2">
      <x v="153"/>
    </i>
    <i>
      <x v="10"/>
    </i>
    <i r="1">
      <x v="8"/>
    </i>
    <i r="2">
      <x/>
    </i>
    <i r="2">
      <x v="1"/>
    </i>
    <i>
      <x v="11"/>
    </i>
    <i r="1">
      <x v="3"/>
    </i>
    <i r="2">
      <x v="89"/>
    </i>
    <i>
      <x v="12"/>
    </i>
    <i r="1">
      <x v="3"/>
    </i>
    <i r="2">
      <x v="69"/>
    </i>
    <i r="2">
      <x v="90"/>
    </i>
    <i>
      <x v="13"/>
    </i>
    <i r="1">
      <x v="3"/>
    </i>
    <i r="2">
      <x v="50"/>
    </i>
    <i r="2">
      <x v="108"/>
    </i>
    <i>
      <x v="14"/>
    </i>
    <i r="1">
      <x/>
    </i>
    <i r="2">
      <x v="147"/>
    </i>
    <i r="2">
      <x v="148"/>
    </i>
    <i r="2">
      <x v="154"/>
    </i>
    <i>
      <x v="15"/>
    </i>
    <i r="1">
      <x v="2"/>
    </i>
    <i r="2">
      <x v="11"/>
    </i>
    <i r="2">
      <x v="12"/>
    </i>
    <i r="2">
      <x v="13"/>
    </i>
    <i r="2">
      <x v="14"/>
    </i>
    <i r="2">
      <x v="15"/>
    </i>
    <i r="2">
      <x v="165"/>
    </i>
    <i>
      <x v="16"/>
    </i>
    <i r="1">
      <x v="5"/>
    </i>
    <i r="2">
      <x v="134"/>
    </i>
    <i r="1">
      <x v="9"/>
    </i>
    <i r="2">
      <x v="135"/>
    </i>
    <i>
      <x v="17"/>
    </i>
    <i r="1">
      <x v="3"/>
    </i>
    <i r="2">
      <x v="101"/>
    </i>
    <i>
      <x v="18"/>
    </i>
    <i r="1">
      <x v="1"/>
    </i>
    <i r="2">
      <x v="38"/>
    </i>
    <i>
      <x v="19"/>
    </i>
    <i r="1">
      <x v="1"/>
    </i>
    <i r="2">
      <x v="36"/>
    </i>
    <i r="2">
      <x v="37"/>
    </i>
    <i r="1">
      <x v="11"/>
    </i>
    <i r="2">
      <x v="36"/>
    </i>
    <i>
      <x v="20"/>
    </i>
    <i r="1">
      <x v="4"/>
    </i>
    <i r="2">
      <x v="39"/>
    </i>
    <i r="2">
      <x v="136"/>
    </i>
    <i>
      <x v="21"/>
    </i>
    <i r="1">
      <x v="8"/>
    </i>
    <i r="2">
      <x v="4"/>
    </i>
    <i r="2">
      <x v="5"/>
    </i>
    <i>
      <x v="22"/>
    </i>
    <i r="1">
      <x v="8"/>
    </i>
    <i r="2">
      <x v="2"/>
    </i>
    <i r="2">
      <x v="3"/>
    </i>
    <i r="2">
      <x v="8"/>
    </i>
    <i>
      <x v="23"/>
    </i>
    <i r="1">
      <x v="8"/>
    </i>
    <i r="2">
      <x v="3"/>
    </i>
    <i r="2">
      <x v="169"/>
    </i>
    <i>
      <x v="24"/>
    </i>
    <i r="1">
      <x v="8"/>
    </i>
    <i r="2">
      <x v="6"/>
    </i>
    <i r="2">
      <x v="7"/>
    </i>
    <i>
      <x v="25"/>
    </i>
    <i r="1">
      <x v="3"/>
    </i>
    <i r="2">
      <x v="70"/>
    </i>
    <i>
      <x v="26"/>
    </i>
    <i r="1">
      <x v="3"/>
    </i>
    <i r="2">
      <x v="71"/>
    </i>
    <i>
      <x v="27"/>
    </i>
    <i r="1">
      <x v="3"/>
    </i>
    <i r="2">
      <x v="44"/>
    </i>
    <i>
      <x v="28"/>
    </i>
    <i r="1">
      <x v="3"/>
    </i>
    <i r="2">
      <x v="102"/>
    </i>
    <i>
      <x v="29"/>
    </i>
    <i r="1">
      <x v="3"/>
    </i>
    <i r="2">
      <x v="43"/>
    </i>
    <i>
      <x v="30"/>
    </i>
    <i r="1">
      <x v="9"/>
    </i>
    <i r="2">
      <x v="137"/>
    </i>
    <i r="2">
      <x v="138"/>
    </i>
    <i>
      <x v="31"/>
    </i>
    <i r="1">
      <x v="9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67"/>
    </i>
    <i>
      <x v="32"/>
    </i>
    <i r="1">
      <x v="3"/>
    </i>
    <i r="2">
      <x v="76"/>
    </i>
    <i>
      <x v="33"/>
    </i>
    <i r="1">
      <x v="3"/>
    </i>
    <i r="2">
      <x v="120"/>
    </i>
    <i r="2">
      <x v="121"/>
    </i>
    <i r="2">
      <x v="122"/>
    </i>
    <i r="2">
      <x v="125"/>
    </i>
    <i r="2">
      <x v="182"/>
    </i>
    <i>
      <x v="34"/>
    </i>
    <i r="1">
      <x v="3"/>
    </i>
    <i r="2">
      <x v="91"/>
    </i>
    <i>
      <x v="35"/>
    </i>
    <i r="1">
      <x v="9"/>
    </i>
    <i r="2">
      <x v="155"/>
    </i>
    <i r="2">
      <x v="156"/>
    </i>
    <i r="2">
      <x v="157"/>
    </i>
    <i r="2">
      <x v="158"/>
    </i>
    <i r="2">
      <x v="159"/>
    </i>
    <i r="2">
      <x v="166"/>
    </i>
    <i>
      <x v="36"/>
    </i>
    <i r="1">
      <x/>
    </i>
    <i r="2">
      <x v="149"/>
    </i>
    <i>
      <x v="37"/>
    </i>
    <i r="1">
      <x v="3"/>
    </i>
    <i r="2">
      <x v="61"/>
    </i>
    <i>
      <x v="38"/>
    </i>
    <i r="1">
      <x v="6"/>
    </i>
    <i r="2">
      <x v="29"/>
    </i>
    <i r="2">
      <x v="161"/>
    </i>
    <i>
      <x v="39"/>
    </i>
    <i r="1">
      <x v="3"/>
    </i>
    <i r="2">
      <x v="107"/>
    </i>
    <i>
      <x v="40"/>
    </i>
    <i r="1">
      <x v="3"/>
    </i>
    <i r="2">
      <x v="57"/>
    </i>
    <i r="2">
      <x v="58"/>
    </i>
    <i r="2">
      <x v="63"/>
    </i>
    <i r="2">
      <x v="67"/>
    </i>
    <i r="2">
      <x v="72"/>
    </i>
    <i r="2">
      <x v="81"/>
    </i>
    <i r="2">
      <x v="109"/>
    </i>
    <i r="2">
      <x v="111"/>
    </i>
    <i r="2">
      <x v="114"/>
    </i>
    <i r="2">
      <x v="115"/>
    </i>
    <i r="2">
      <x v="132"/>
    </i>
    <i r="2">
      <x v="180"/>
    </i>
    <i>
      <x v="41"/>
    </i>
    <i r="1">
      <x v="8"/>
    </i>
    <i r="2">
      <x v="9"/>
    </i>
    <i>
      <x v="42"/>
    </i>
    <i r="1">
      <x v="8"/>
    </i>
    <i r="2">
      <x v="10"/>
    </i>
    <i>
      <x v="43"/>
    </i>
    <i r="1">
      <x v="8"/>
    </i>
    <i r="2">
      <x v="10"/>
    </i>
    <i>
      <x v="44"/>
    </i>
    <i r="1">
      <x v="3"/>
    </i>
    <i r="2">
      <x v="92"/>
    </i>
    <i>
      <x v="45"/>
    </i>
    <i r="1">
      <x v="3"/>
    </i>
    <i r="2">
      <x v="77"/>
    </i>
    <i r="2">
      <x v="79"/>
    </i>
    <i r="2">
      <x v="103"/>
    </i>
    <i r="2">
      <x v="131"/>
    </i>
    <i>
      <x v="46"/>
    </i>
    <i r="1">
      <x v="7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>
      <x v="47"/>
    </i>
    <i r="1">
      <x v="6"/>
    </i>
    <i r="2">
      <x v="26"/>
    </i>
    <i r="2">
      <x v="27"/>
    </i>
    <i r="2">
      <x v="28"/>
    </i>
    <i r="2">
      <x v="30"/>
    </i>
    <i r="2">
      <x v="31"/>
    </i>
    <i r="2">
      <x v="164"/>
    </i>
    <i r="2">
      <x v="185"/>
    </i>
    <i>
      <x v="48"/>
    </i>
    <i r="1">
      <x v="3"/>
    </i>
    <i r="2">
      <x v="93"/>
    </i>
    <i>
      <x v="49"/>
    </i>
    <i r="1">
      <x v="3"/>
    </i>
    <i r="2">
      <x v="41"/>
    </i>
    <i r="2">
      <x v="73"/>
    </i>
    <i>
      <x v="50"/>
    </i>
    <i r="1">
      <x v="3"/>
    </i>
    <i r="2">
      <x v="40"/>
    </i>
    <i r="2">
      <x v="45"/>
    </i>
    <i r="2">
      <x v="46"/>
    </i>
    <i r="2">
      <x v="53"/>
    </i>
    <i r="2">
      <x v="54"/>
    </i>
    <i r="2">
      <x v="55"/>
    </i>
    <i r="2">
      <x v="56"/>
    </i>
    <i r="2">
      <x v="59"/>
    </i>
    <i r="2">
      <x v="64"/>
    </i>
    <i r="2">
      <x v="66"/>
    </i>
    <i r="2">
      <x v="75"/>
    </i>
    <i r="2">
      <x v="83"/>
    </i>
    <i r="2">
      <x v="84"/>
    </i>
    <i r="2">
      <x v="87"/>
    </i>
    <i r="2">
      <x v="88"/>
    </i>
    <i r="2">
      <x v="94"/>
    </i>
    <i r="2">
      <x v="96"/>
    </i>
    <i r="2">
      <x v="98"/>
    </i>
    <i r="2">
      <x v="99"/>
    </i>
    <i r="2">
      <x v="106"/>
    </i>
    <i r="2">
      <x v="112"/>
    </i>
    <i r="2">
      <x v="119"/>
    </i>
    <i r="2">
      <x v="123"/>
    </i>
    <i r="2">
      <x v="126"/>
    </i>
    <i r="2">
      <x v="127"/>
    </i>
    <i r="2">
      <x v="129"/>
    </i>
    <i r="2">
      <x v="133"/>
    </i>
    <i r="2">
      <x v="170"/>
    </i>
    <i r="2">
      <x v="171"/>
    </i>
    <i r="2">
      <x v="172"/>
    </i>
    <i r="2">
      <x v="173"/>
    </i>
    <i r="2">
      <x v="174"/>
    </i>
    <i r="2">
      <x v="176"/>
    </i>
    <i r="2">
      <x v="177"/>
    </i>
    <i r="2">
      <x v="179"/>
    </i>
    <i r="2">
      <x v="181"/>
    </i>
    <i>
      <x v="51"/>
    </i>
    <i r="1">
      <x/>
    </i>
    <i r="2">
      <x v="150"/>
    </i>
    <i>
      <x v="52"/>
    </i>
    <i r="1">
      <x v="3"/>
    </i>
    <i r="2">
      <x v="74"/>
    </i>
    <i>
      <x v="53"/>
    </i>
    <i r="1">
      <x v="8"/>
    </i>
    <i r="2">
      <x v="183"/>
    </i>
    <i>
      <x v="54"/>
    </i>
    <i r="1">
      <x v="10"/>
    </i>
    <i r="2">
      <x v="162"/>
    </i>
    <i t="grand">
      <x/>
    </i>
  </rowItems>
  <colItems count="1">
    <i/>
  </colItems>
  <dataFields count="1">
    <dataField name="Somme de Montant operation en euro" fld="4" baseField="0" baseItem="0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IT235"/>
  <sheetViews>
    <sheetView topLeftCell="A177" zoomScaleNormal="100" workbookViewId="0">
      <selection activeCell="G187" sqref="G187"/>
    </sheetView>
  </sheetViews>
  <sheetFormatPr baseColWidth="10" defaultColWidth="8.88671875" defaultRowHeight="13.2"/>
  <cols>
    <col min="1" max="1" width="12.88671875" style="4" bestFit="1" customWidth="1"/>
    <col min="2" max="2" width="30.44140625" style="4" bestFit="1" customWidth="1"/>
    <col min="3" max="3" width="22.21875" style="4" bestFit="1" customWidth="1"/>
    <col min="4" max="4" width="69.21875" style="4" bestFit="1" customWidth="1"/>
    <col min="5" max="5" width="22.44140625" style="6" customWidth="1"/>
    <col min="6" max="6" width="10.6640625" style="6" bestFit="1" customWidth="1"/>
    <col min="7" max="7" width="35.6640625" style="4" bestFit="1" customWidth="1"/>
    <col min="8" max="16384" width="8.88671875" style="4"/>
  </cols>
  <sheetData>
    <row r="1" spans="1:254">
      <c r="A1" s="4" t="s">
        <v>0</v>
      </c>
      <c r="B1" s="4" t="s">
        <v>1</v>
      </c>
      <c r="C1" s="4" t="s">
        <v>2</v>
      </c>
      <c r="D1" s="5"/>
    </row>
    <row r="3" spans="1:254">
      <c r="A3" s="4" t="s">
        <v>3</v>
      </c>
      <c r="B3" s="4" t="s">
        <v>4</v>
      </c>
      <c r="C3" s="4" t="s">
        <v>5</v>
      </c>
      <c r="D3" s="4" t="s">
        <v>6</v>
      </c>
      <c r="E3" s="6" t="s">
        <v>7</v>
      </c>
      <c r="F3" s="6" t="s">
        <v>166</v>
      </c>
      <c r="G3" s="4" t="s">
        <v>165</v>
      </c>
    </row>
    <row r="4" spans="1:254">
      <c r="A4" s="5">
        <v>43190</v>
      </c>
      <c r="D4" s="4" t="s">
        <v>57</v>
      </c>
      <c r="E4" s="6">
        <v>-313.41000000000003</v>
      </c>
      <c r="F4" s="6">
        <f>E4</f>
        <v>-313.41000000000003</v>
      </c>
    </row>
    <row r="5" spans="1:254">
      <c r="A5" s="5">
        <v>43194</v>
      </c>
      <c r="B5" s="4" t="s">
        <v>11</v>
      </c>
      <c r="C5" s="4" t="s">
        <v>12</v>
      </c>
      <c r="D5" s="7" t="s">
        <v>53</v>
      </c>
      <c r="E5" s="6">
        <v>-11.47</v>
      </c>
      <c r="G5" s="4" t="s">
        <v>236</v>
      </c>
    </row>
    <row r="6" spans="1:254">
      <c r="A6" s="5">
        <v>43194</v>
      </c>
      <c r="B6" s="4" t="s">
        <v>14</v>
      </c>
      <c r="C6" s="4" t="s">
        <v>15</v>
      </c>
      <c r="D6" s="4" t="s">
        <v>54</v>
      </c>
      <c r="E6" s="6">
        <v>794.89</v>
      </c>
      <c r="G6" s="7" t="s">
        <v>131</v>
      </c>
    </row>
    <row r="7" spans="1:254">
      <c r="A7" s="5">
        <v>43194</v>
      </c>
      <c r="B7" s="4" t="s">
        <v>55</v>
      </c>
      <c r="C7" s="4" t="s">
        <v>55</v>
      </c>
      <c r="D7" s="4" t="s">
        <v>56</v>
      </c>
      <c r="E7" s="6">
        <v>-1.25</v>
      </c>
      <c r="G7" s="7" t="s">
        <v>237</v>
      </c>
    </row>
    <row r="8" spans="1:254">
      <c r="A8" s="5">
        <v>43199</v>
      </c>
      <c r="B8" s="4" t="s">
        <v>45</v>
      </c>
      <c r="C8" s="4" t="s">
        <v>46</v>
      </c>
      <c r="D8" s="4" t="s">
        <v>52</v>
      </c>
      <c r="E8" s="6">
        <v>-77.069999999999993</v>
      </c>
      <c r="G8" s="7" t="s">
        <v>80</v>
      </c>
    </row>
    <row r="9" spans="1:254">
      <c r="A9" s="5">
        <v>43200</v>
      </c>
      <c r="B9" s="4" t="s">
        <v>45</v>
      </c>
      <c r="C9" s="4" t="s">
        <v>46</v>
      </c>
      <c r="D9" s="4" t="s">
        <v>48</v>
      </c>
      <c r="E9" s="6">
        <v>-50.15</v>
      </c>
      <c r="G9" s="7" t="s">
        <v>132</v>
      </c>
    </row>
    <row r="10" spans="1:254">
      <c r="A10" s="5">
        <v>43200</v>
      </c>
      <c r="B10" s="4" t="s">
        <v>49</v>
      </c>
      <c r="C10" s="4" t="s">
        <v>50</v>
      </c>
      <c r="D10" s="4" t="s">
        <v>51</v>
      </c>
      <c r="E10" s="6">
        <v>-352.37</v>
      </c>
      <c r="G10" s="7" t="s">
        <v>134</v>
      </c>
    </row>
    <row r="11" spans="1:254">
      <c r="A11" s="5">
        <v>43203</v>
      </c>
      <c r="B11" s="4" t="s">
        <v>45</v>
      </c>
      <c r="C11" s="4" t="s">
        <v>46</v>
      </c>
      <c r="D11" s="4" t="s">
        <v>47</v>
      </c>
      <c r="E11" s="6">
        <v>-4.97</v>
      </c>
      <c r="F11" s="29">
        <v>-15.8</v>
      </c>
      <c r="G11" s="7" t="s">
        <v>133</v>
      </c>
    </row>
    <row r="12" spans="1:254">
      <c r="A12" s="5">
        <v>43207</v>
      </c>
      <c r="B12" s="4" t="s">
        <v>14</v>
      </c>
      <c r="C12" s="4" t="s">
        <v>15</v>
      </c>
      <c r="D12" s="4" t="s">
        <v>44</v>
      </c>
      <c r="E12" s="26">
        <v>2000</v>
      </c>
      <c r="F12" s="6">
        <f t="shared" ref="F12:F37" si="0">F11+E12</f>
        <v>1984.2</v>
      </c>
      <c r="G12" s="8" t="s">
        <v>149</v>
      </c>
    </row>
    <row r="13" spans="1:254">
      <c r="A13" s="9">
        <v>43214</v>
      </c>
      <c r="B13" s="8" t="s">
        <v>41</v>
      </c>
      <c r="C13" s="8" t="s">
        <v>42</v>
      </c>
      <c r="D13" s="8" t="s">
        <v>43</v>
      </c>
      <c r="E13" s="27">
        <v>-20</v>
      </c>
      <c r="F13" s="6">
        <f t="shared" si="0"/>
        <v>1964.2</v>
      </c>
      <c r="G13" s="8" t="s">
        <v>42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</row>
    <row r="14" spans="1:254">
      <c r="A14" s="5">
        <v>43215</v>
      </c>
      <c r="B14" s="4" t="s">
        <v>8</v>
      </c>
      <c r="C14" s="4" t="s">
        <v>9</v>
      </c>
      <c r="D14" s="4" t="s">
        <v>40</v>
      </c>
      <c r="E14" s="26">
        <v>-20.66</v>
      </c>
      <c r="F14" s="6">
        <f t="shared" si="0"/>
        <v>1943.54</v>
      </c>
      <c r="G14" s="7" t="s">
        <v>9</v>
      </c>
    </row>
    <row r="15" spans="1:254">
      <c r="A15" s="5">
        <v>43220</v>
      </c>
      <c r="B15" s="4" t="s">
        <v>11</v>
      </c>
      <c r="C15" s="4" t="s">
        <v>12</v>
      </c>
      <c r="D15" s="4" t="s">
        <v>13</v>
      </c>
      <c r="E15" s="28">
        <v>-8</v>
      </c>
      <c r="F15" s="6">
        <f t="shared" si="0"/>
        <v>1935.54</v>
      </c>
      <c r="G15" s="7" t="s">
        <v>238</v>
      </c>
    </row>
    <row r="16" spans="1:254">
      <c r="A16" s="5">
        <v>43220</v>
      </c>
      <c r="B16" s="4" t="s">
        <v>14</v>
      </c>
      <c r="C16" s="4" t="s">
        <v>15</v>
      </c>
      <c r="D16" s="4" t="s">
        <v>16</v>
      </c>
      <c r="E16" s="26">
        <v>160</v>
      </c>
      <c r="F16" s="6">
        <f t="shared" si="0"/>
        <v>2095.54</v>
      </c>
      <c r="G16" s="7" t="s">
        <v>135</v>
      </c>
    </row>
    <row r="17" spans="1:7">
      <c r="A17" s="5">
        <v>43220</v>
      </c>
      <c r="B17" s="4" t="s">
        <v>17</v>
      </c>
      <c r="C17" s="4" t="s">
        <v>18</v>
      </c>
      <c r="D17" s="4" t="s">
        <v>19</v>
      </c>
      <c r="E17" s="28">
        <v>-94.07</v>
      </c>
      <c r="F17" s="6">
        <f t="shared" si="0"/>
        <v>2001.47</v>
      </c>
      <c r="G17" s="8" t="s">
        <v>200</v>
      </c>
    </row>
    <row r="18" spans="1:7">
      <c r="A18" s="5">
        <v>43220</v>
      </c>
      <c r="B18" s="4" t="s">
        <v>17</v>
      </c>
      <c r="C18" s="4" t="s">
        <v>18</v>
      </c>
      <c r="D18" s="4" t="s">
        <v>20</v>
      </c>
      <c r="E18" s="28">
        <v>-72.760000000000005</v>
      </c>
      <c r="F18" s="6">
        <f t="shared" si="0"/>
        <v>1928.71</v>
      </c>
      <c r="G18" s="7" t="s">
        <v>136</v>
      </c>
    </row>
    <row r="19" spans="1:7">
      <c r="A19" s="5">
        <v>43220</v>
      </c>
      <c r="B19" s="4" t="s">
        <v>17</v>
      </c>
      <c r="C19" s="4" t="s">
        <v>18</v>
      </c>
      <c r="D19" s="4" t="s">
        <v>21</v>
      </c>
      <c r="E19" s="28">
        <v>-51.67</v>
      </c>
      <c r="F19" s="6">
        <f t="shared" si="0"/>
        <v>1877.04</v>
      </c>
      <c r="G19" s="8" t="s">
        <v>200</v>
      </c>
    </row>
    <row r="20" spans="1:7">
      <c r="A20" s="5">
        <v>43220</v>
      </c>
      <c r="B20" s="4" t="s">
        <v>17</v>
      </c>
      <c r="C20" s="4" t="s">
        <v>18</v>
      </c>
      <c r="D20" s="4" t="s">
        <v>22</v>
      </c>
      <c r="E20" s="28">
        <v>-51.55</v>
      </c>
      <c r="F20" s="6">
        <f t="shared" si="0"/>
        <v>1825.49</v>
      </c>
      <c r="G20" s="8" t="s">
        <v>201</v>
      </c>
    </row>
    <row r="21" spans="1:7">
      <c r="A21" s="5">
        <v>43220</v>
      </c>
      <c r="B21" s="4" t="s">
        <v>17</v>
      </c>
      <c r="C21" s="4" t="s">
        <v>18</v>
      </c>
      <c r="D21" s="4" t="s">
        <v>23</v>
      </c>
      <c r="E21" s="28">
        <v>-40.270000000000003</v>
      </c>
      <c r="F21" s="6">
        <f t="shared" si="0"/>
        <v>1785.22</v>
      </c>
      <c r="G21" s="8" t="s">
        <v>200</v>
      </c>
    </row>
    <row r="22" spans="1:7">
      <c r="A22" s="5">
        <v>43220</v>
      </c>
      <c r="B22" s="4" t="s">
        <v>17</v>
      </c>
      <c r="C22" s="4" t="s">
        <v>18</v>
      </c>
      <c r="D22" s="4" t="s">
        <v>24</v>
      </c>
      <c r="E22" s="28">
        <v>-35.700000000000003</v>
      </c>
      <c r="F22" s="6">
        <f t="shared" si="0"/>
        <v>1749.52</v>
      </c>
      <c r="G22" s="7" t="s">
        <v>137</v>
      </c>
    </row>
    <row r="23" spans="1:7">
      <c r="A23" s="5">
        <v>43220</v>
      </c>
      <c r="B23" s="4" t="s">
        <v>17</v>
      </c>
      <c r="C23" s="4" t="s">
        <v>18</v>
      </c>
      <c r="D23" s="4" t="s">
        <v>25</v>
      </c>
      <c r="E23" s="28">
        <v>-32.64</v>
      </c>
      <c r="F23" s="6">
        <f t="shared" si="0"/>
        <v>1716.8799999999999</v>
      </c>
      <c r="G23" s="7" t="s">
        <v>138</v>
      </c>
    </row>
    <row r="24" spans="1:7">
      <c r="A24" s="5">
        <v>43220</v>
      </c>
      <c r="B24" s="4" t="s">
        <v>17</v>
      </c>
      <c r="C24" s="4" t="s">
        <v>18</v>
      </c>
      <c r="D24" s="4" t="s">
        <v>26</v>
      </c>
      <c r="E24" s="28">
        <v>-32.229999999999997</v>
      </c>
      <c r="F24" s="6">
        <f t="shared" si="0"/>
        <v>1684.6499999999999</v>
      </c>
      <c r="G24" s="8" t="s">
        <v>200</v>
      </c>
    </row>
    <row r="25" spans="1:7">
      <c r="A25" s="5">
        <v>43220</v>
      </c>
      <c r="B25" s="4" t="s">
        <v>17</v>
      </c>
      <c r="C25" s="4" t="s">
        <v>18</v>
      </c>
      <c r="D25" s="4" t="s">
        <v>27</v>
      </c>
      <c r="E25" s="28">
        <v>-31.16</v>
      </c>
      <c r="F25" s="6">
        <f t="shared" si="0"/>
        <v>1653.4899999999998</v>
      </c>
      <c r="G25" s="7" t="s">
        <v>139</v>
      </c>
    </row>
    <row r="26" spans="1:7">
      <c r="A26" s="5">
        <v>43220</v>
      </c>
      <c r="B26" s="4" t="s">
        <v>17</v>
      </c>
      <c r="C26" s="4" t="s">
        <v>18</v>
      </c>
      <c r="D26" s="4" t="s">
        <v>28</v>
      </c>
      <c r="E26" s="28">
        <v>-28.78</v>
      </c>
      <c r="F26" s="6">
        <f t="shared" si="0"/>
        <v>1624.7099999999998</v>
      </c>
      <c r="G26" s="8" t="s">
        <v>200</v>
      </c>
    </row>
    <row r="27" spans="1:7">
      <c r="A27" s="5">
        <v>43220</v>
      </c>
      <c r="B27" s="4" t="s">
        <v>17</v>
      </c>
      <c r="C27" s="4" t="s">
        <v>18</v>
      </c>
      <c r="D27" s="4" t="s">
        <v>29</v>
      </c>
      <c r="E27" s="28">
        <v>-28.15</v>
      </c>
      <c r="F27" s="6">
        <f t="shared" si="0"/>
        <v>1596.5599999999997</v>
      </c>
      <c r="G27" s="8" t="s">
        <v>200</v>
      </c>
    </row>
    <row r="28" spans="1:7">
      <c r="A28" s="5">
        <v>43220</v>
      </c>
      <c r="B28" s="4" t="s">
        <v>17</v>
      </c>
      <c r="C28" s="4" t="s">
        <v>18</v>
      </c>
      <c r="D28" s="4" t="s">
        <v>30</v>
      </c>
      <c r="E28" s="28">
        <v>-25.5</v>
      </c>
      <c r="F28" s="6">
        <f t="shared" si="0"/>
        <v>1571.0599999999997</v>
      </c>
      <c r="G28" s="7" t="s">
        <v>200</v>
      </c>
    </row>
    <row r="29" spans="1:7">
      <c r="A29" s="5">
        <v>43220</v>
      </c>
      <c r="B29" s="4" t="s">
        <v>17</v>
      </c>
      <c r="C29" s="4" t="s">
        <v>18</v>
      </c>
      <c r="D29" s="4" t="s">
        <v>31</v>
      </c>
      <c r="E29" s="28">
        <v>-18.100000000000001</v>
      </c>
      <c r="F29" s="6">
        <f t="shared" si="0"/>
        <v>1552.9599999999998</v>
      </c>
      <c r="G29" s="7" t="s">
        <v>140</v>
      </c>
    </row>
    <row r="30" spans="1:7">
      <c r="A30" s="5">
        <v>43220</v>
      </c>
      <c r="B30" s="4" t="s">
        <v>17</v>
      </c>
      <c r="C30" s="4" t="s">
        <v>18</v>
      </c>
      <c r="D30" s="4" t="s">
        <v>32</v>
      </c>
      <c r="E30" s="28">
        <v>-17.899999999999999</v>
      </c>
      <c r="F30" s="6">
        <f t="shared" si="0"/>
        <v>1535.0599999999997</v>
      </c>
      <c r="G30" s="7" t="s">
        <v>140</v>
      </c>
    </row>
    <row r="31" spans="1:7">
      <c r="A31" s="5">
        <v>43220</v>
      </c>
      <c r="B31" s="4" t="s">
        <v>17</v>
      </c>
      <c r="C31" s="4" t="s">
        <v>18</v>
      </c>
      <c r="D31" s="4" t="s">
        <v>33</v>
      </c>
      <c r="E31" s="28">
        <v>-17.75</v>
      </c>
      <c r="F31" s="6">
        <f t="shared" si="0"/>
        <v>1517.3099999999997</v>
      </c>
      <c r="G31" s="7" t="s">
        <v>139</v>
      </c>
    </row>
    <row r="32" spans="1:7">
      <c r="A32" s="5">
        <v>43220</v>
      </c>
      <c r="B32" s="4" t="s">
        <v>17</v>
      </c>
      <c r="C32" s="4" t="s">
        <v>18</v>
      </c>
      <c r="D32" s="4" t="s">
        <v>34</v>
      </c>
      <c r="E32" s="28">
        <v>-16</v>
      </c>
      <c r="F32" s="6">
        <f t="shared" si="0"/>
        <v>1501.3099999999997</v>
      </c>
      <c r="G32" s="7" t="s">
        <v>141</v>
      </c>
    </row>
    <row r="33" spans="1:254">
      <c r="A33" s="5">
        <v>43220</v>
      </c>
      <c r="B33" s="4" t="s">
        <v>17</v>
      </c>
      <c r="C33" s="4" t="s">
        <v>18</v>
      </c>
      <c r="D33" s="4" t="s">
        <v>35</v>
      </c>
      <c r="E33" s="28">
        <v>-15.6</v>
      </c>
      <c r="F33" s="6">
        <f t="shared" si="0"/>
        <v>1485.7099999999998</v>
      </c>
      <c r="G33" s="8" t="s">
        <v>153</v>
      </c>
    </row>
    <row r="34" spans="1:254">
      <c r="A34" s="5">
        <v>43220</v>
      </c>
      <c r="B34" s="4" t="s">
        <v>17</v>
      </c>
      <c r="C34" s="4" t="s">
        <v>18</v>
      </c>
      <c r="D34" s="4" t="s">
        <v>36</v>
      </c>
      <c r="E34" s="28">
        <v>-13.15</v>
      </c>
      <c r="F34" s="6">
        <f t="shared" si="0"/>
        <v>1472.5599999999997</v>
      </c>
      <c r="G34" s="7" t="s">
        <v>142</v>
      </c>
    </row>
    <row r="35" spans="1:254">
      <c r="A35" s="5">
        <v>43220</v>
      </c>
      <c r="B35" s="4" t="s">
        <v>17</v>
      </c>
      <c r="C35" s="4" t="s">
        <v>18</v>
      </c>
      <c r="D35" s="4" t="s">
        <v>37</v>
      </c>
      <c r="E35" s="28">
        <v>-7.99</v>
      </c>
      <c r="F35" s="6">
        <f t="shared" si="0"/>
        <v>1464.5699999999997</v>
      </c>
      <c r="G35" s="7" t="s">
        <v>143</v>
      </c>
    </row>
    <row r="36" spans="1:254">
      <c r="A36" s="5">
        <v>43220</v>
      </c>
      <c r="B36" s="4" t="s">
        <v>17</v>
      </c>
      <c r="C36" s="4" t="s">
        <v>18</v>
      </c>
      <c r="D36" s="4" t="s">
        <v>38</v>
      </c>
      <c r="E36" s="28">
        <v>-5.4</v>
      </c>
      <c r="F36" s="6">
        <f t="shared" si="0"/>
        <v>1459.1699999999996</v>
      </c>
      <c r="G36" s="7" t="s">
        <v>144</v>
      </c>
    </row>
    <row r="37" spans="1:254">
      <c r="A37" s="5">
        <v>43220</v>
      </c>
      <c r="B37" s="4" t="s">
        <v>17</v>
      </c>
      <c r="C37" s="4" t="s">
        <v>18</v>
      </c>
      <c r="D37" s="4" t="s">
        <v>39</v>
      </c>
      <c r="E37" s="28">
        <v>-0.8</v>
      </c>
      <c r="F37" s="28">
        <f t="shared" si="0"/>
        <v>1458.3699999999997</v>
      </c>
      <c r="G37" s="10" t="s">
        <v>144</v>
      </c>
    </row>
    <row r="38" spans="1:254">
      <c r="A38" s="11">
        <v>43222</v>
      </c>
      <c r="B38" s="12" t="s">
        <v>8</v>
      </c>
      <c r="C38" s="13" t="s">
        <v>9</v>
      </c>
      <c r="D38" s="13" t="s">
        <v>10</v>
      </c>
      <c r="E38" s="30">
        <v>-30</v>
      </c>
      <c r="F38" s="33">
        <f t="shared" ref="F38:F101" si="1">F37+E38</f>
        <v>1428.3699999999997</v>
      </c>
      <c r="G38" s="7" t="s">
        <v>9</v>
      </c>
    </row>
    <row r="39" spans="1:254">
      <c r="A39" s="9">
        <v>43223</v>
      </c>
      <c r="B39" s="15" t="s">
        <v>11</v>
      </c>
      <c r="C39" s="15" t="s">
        <v>12</v>
      </c>
      <c r="D39" s="15" t="s">
        <v>53</v>
      </c>
      <c r="E39" s="31">
        <v>-11.47</v>
      </c>
      <c r="F39" s="33">
        <f t="shared" si="1"/>
        <v>1416.8999999999996</v>
      </c>
      <c r="G39" s="8" t="s">
        <v>236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</row>
    <row r="40" spans="1:254">
      <c r="A40" s="14">
        <v>43223</v>
      </c>
      <c r="B40" s="15" t="s">
        <v>55</v>
      </c>
      <c r="C40" s="15" t="s">
        <v>55</v>
      </c>
      <c r="D40" s="15" t="s">
        <v>56</v>
      </c>
      <c r="E40" s="31">
        <v>-1.25</v>
      </c>
      <c r="F40" s="33">
        <f t="shared" si="1"/>
        <v>1415.6499999999996</v>
      </c>
      <c r="G40" s="8" t="s">
        <v>237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</row>
    <row r="41" spans="1:254">
      <c r="A41" s="14">
        <v>43227</v>
      </c>
      <c r="B41" s="15" t="s">
        <v>45</v>
      </c>
      <c r="C41" s="15" t="s">
        <v>46</v>
      </c>
      <c r="D41" s="15" t="s">
        <v>73</v>
      </c>
      <c r="E41" s="31">
        <v>-4.97</v>
      </c>
      <c r="F41" s="33">
        <f t="shared" si="1"/>
        <v>1410.6799999999996</v>
      </c>
      <c r="G41" s="8" t="s">
        <v>133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</row>
    <row r="42" spans="1:254">
      <c r="A42" s="14">
        <v>43227</v>
      </c>
      <c r="B42" s="15" t="s">
        <v>74</v>
      </c>
      <c r="C42" s="15" t="s">
        <v>75</v>
      </c>
      <c r="D42" s="15" t="s">
        <v>248</v>
      </c>
      <c r="E42" s="31">
        <v>191.51</v>
      </c>
      <c r="F42" s="33">
        <f t="shared" si="1"/>
        <v>1602.1899999999996</v>
      </c>
      <c r="G42" s="8" t="s">
        <v>203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</row>
    <row r="43" spans="1:254">
      <c r="A43" s="14">
        <v>43227</v>
      </c>
      <c r="B43" s="15" t="s">
        <v>74</v>
      </c>
      <c r="C43" s="15" t="s">
        <v>75</v>
      </c>
      <c r="D43" s="15" t="s">
        <v>249</v>
      </c>
      <c r="E43" s="31">
        <v>692.56</v>
      </c>
      <c r="F43" s="33">
        <f t="shared" si="1"/>
        <v>2294.7499999999995</v>
      </c>
      <c r="G43" s="8" t="s">
        <v>203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</row>
    <row r="44" spans="1:254">
      <c r="A44" s="14">
        <v>43227</v>
      </c>
      <c r="B44" s="15" t="s">
        <v>74</v>
      </c>
      <c r="C44" s="15" t="s">
        <v>75</v>
      </c>
      <c r="D44" s="15" t="s">
        <v>250</v>
      </c>
      <c r="E44" s="31">
        <v>45</v>
      </c>
      <c r="F44" s="33">
        <f t="shared" si="1"/>
        <v>2339.7499999999995</v>
      </c>
      <c r="G44" s="8" t="s">
        <v>251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</row>
    <row r="45" spans="1:254">
      <c r="A45" s="14">
        <v>43229</v>
      </c>
      <c r="B45" s="15" t="s">
        <v>45</v>
      </c>
      <c r="C45" s="15" t="s">
        <v>46</v>
      </c>
      <c r="D45" s="15" t="s">
        <v>71</v>
      </c>
      <c r="E45" s="31">
        <v>-15.4</v>
      </c>
      <c r="F45" s="33">
        <f t="shared" si="1"/>
        <v>2324.3499999999995</v>
      </c>
      <c r="G45" s="8" t="s">
        <v>145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</row>
    <row r="46" spans="1:254">
      <c r="A46" s="14">
        <v>43229</v>
      </c>
      <c r="B46" s="15" t="s">
        <v>41</v>
      </c>
      <c r="C46" s="15" t="s">
        <v>42</v>
      </c>
      <c r="D46" s="15" t="s">
        <v>72</v>
      </c>
      <c r="E46" s="31">
        <v>-20</v>
      </c>
      <c r="F46" s="33">
        <f t="shared" si="1"/>
        <v>2304.3499999999995</v>
      </c>
      <c r="G46" s="8" t="s">
        <v>42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</row>
    <row r="47" spans="1:254">
      <c r="A47" s="11">
        <v>43231</v>
      </c>
      <c r="B47" s="12" t="s">
        <v>63</v>
      </c>
      <c r="C47" s="13" t="s">
        <v>64</v>
      </c>
      <c r="D47" s="13" t="s">
        <v>65</v>
      </c>
      <c r="E47" s="30">
        <v>-125.11</v>
      </c>
      <c r="F47" s="33">
        <f t="shared" si="1"/>
        <v>2179.2399999999993</v>
      </c>
      <c r="G47" s="8" t="s">
        <v>65</v>
      </c>
    </row>
    <row r="48" spans="1:254">
      <c r="A48" s="14">
        <v>43231</v>
      </c>
      <c r="B48" s="15" t="s">
        <v>45</v>
      </c>
      <c r="C48" s="15" t="s">
        <v>46</v>
      </c>
      <c r="D48" s="15" t="s">
        <v>68</v>
      </c>
      <c r="E48" s="31">
        <v>-83.5</v>
      </c>
      <c r="F48" s="33">
        <f t="shared" si="1"/>
        <v>2095.7399999999993</v>
      </c>
      <c r="G48" s="8" t="s">
        <v>80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</row>
    <row r="49" spans="1:254">
      <c r="A49" s="14">
        <v>43231</v>
      </c>
      <c r="B49" s="15" t="s">
        <v>45</v>
      </c>
      <c r="C49" s="15" t="s">
        <v>46</v>
      </c>
      <c r="D49" s="15" t="s">
        <v>69</v>
      </c>
      <c r="E49" s="31">
        <v>-50.15</v>
      </c>
      <c r="F49" s="33">
        <f t="shared" si="1"/>
        <v>2045.5899999999992</v>
      </c>
      <c r="G49" s="8" t="s">
        <v>132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</row>
    <row r="50" spans="1:254">
      <c r="A50" s="14">
        <v>43231</v>
      </c>
      <c r="B50" s="15" t="s">
        <v>49</v>
      </c>
      <c r="C50" s="15" t="s">
        <v>50</v>
      </c>
      <c r="D50" s="15" t="s">
        <v>70</v>
      </c>
      <c r="E50" s="31">
        <v>-352.37</v>
      </c>
      <c r="F50" s="29">
        <f t="shared" si="1"/>
        <v>1693.2199999999993</v>
      </c>
      <c r="G50" s="8" t="s">
        <v>134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</row>
    <row r="51" spans="1:254">
      <c r="A51" s="14">
        <v>43236</v>
      </c>
      <c r="B51" s="15" t="s">
        <v>8</v>
      </c>
      <c r="C51" s="15" t="s">
        <v>9</v>
      </c>
      <c r="D51" s="15" t="s">
        <v>216</v>
      </c>
      <c r="E51" s="32">
        <v>-50</v>
      </c>
      <c r="F51" s="33">
        <f t="shared" si="1"/>
        <v>1643.2199999999993</v>
      </c>
      <c r="G51" s="8" t="s">
        <v>9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</row>
    <row r="52" spans="1:254">
      <c r="A52" s="14">
        <v>43237</v>
      </c>
      <c r="B52" s="15" t="s">
        <v>14</v>
      </c>
      <c r="C52" s="15" t="s">
        <v>15</v>
      </c>
      <c r="D52" s="15" t="s">
        <v>213</v>
      </c>
      <c r="E52" s="32">
        <v>14</v>
      </c>
      <c r="F52" s="33">
        <f t="shared" si="1"/>
        <v>1657.2199999999993</v>
      </c>
      <c r="G52" s="8" t="s">
        <v>148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</row>
    <row r="53" spans="1:254">
      <c r="A53" s="14">
        <v>43237</v>
      </c>
      <c r="B53" s="15" t="s">
        <v>8</v>
      </c>
      <c r="C53" s="15" t="s">
        <v>9</v>
      </c>
      <c r="D53" s="15" t="s">
        <v>246</v>
      </c>
      <c r="E53" s="32">
        <v>-130.13</v>
      </c>
      <c r="F53" s="33">
        <f t="shared" si="1"/>
        <v>1527.0899999999992</v>
      </c>
      <c r="G53" s="8" t="s">
        <v>242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</row>
    <row r="54" spans="1:254">
      <c r="A54" s="14">
        <v>43237</v>
      </c>
      <c r="B54" s="15" t="s">
        <v>8</v>
      </c>
      <c r="C54" s="15" t="s">
        <v>9</v>
      </c>
      <c r="D54" s="15" t="s">
        <v>247</v>
      </c>
      <c r="E54" s="32">
        <v>-65.34</v>
      </c>
      <c r="F54" s="33">
        <f t="shared" si="1"/>
        <v>1461.7499999999993</v>
      </c>
      <c r="G54" s="8" t="s">
        <v>242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</row>
    <row r="55" spans="1:254">
      <c r="A55" s="14">
        <v>43237</v>
      </c>
      <c r="B55" s="15" t="s">
        <v>8</v>
      </c>
      <c r="C55" s="15" t="s">
        <v>9</v>
      </c>
      <c r="D55" s="15" t="s">
        <v>245</v>
      </c>
      <c r="E55" s="32">
        <v>-77.900000000000006</v>
      </c>
      <c r="F55" s="33">
        <f t="shared" si="1"/>
        <v>1383.8499999999992</v>
      </c>
      <c r="G55" s="8" t="s">
        <v>244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</row>
    <row r="56" spans="1:254">
      <c r="A56" s="14">
        <v>43237</v>
      </c>
      <c r="B56" s="15" t="s">
        <v>8</v>
      </c>
      <c r="C56" s="15" t="s">
        <v>9</v>
      </c>
      <c r="D56" s="15" t="s">
        <v>215</v>
      </c>
      <c r="E56" s="32">
        <v>-909</v>
      </c>
      <c r="F56" s="33">
        <f t="shared" si="1"/>
        <v>474.84999999999923</v>
      </c>
      <c r="G56" s="8" t="s">
        <v>219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</row>
    <row r="57" spans="1:254">
      <c r="A57" s="14">
        <v>43243</v>
      </c>
      <c r="B57" s="15" t="s">
        <v>8</v>
      </c>
      <c r="C57" s="15" t="s">
        <v>9</v>
      </c>
      <c r="D57" s="15" t="s">
        <v>217</v>
      </c>
      <c r="E57" s="32">
        <v>-65</v>
      </c>
      <c r="F57" s="33">
        <f t="shared" si="1"/>
        <v>409.84999999999923</v>
      </c>
      <c r="G57" s="8" t="s">
        <v>9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</row>
    <row r="58" spans="1:254" s="18" customFormat="1" ht="16.05" customHeight="1">
      <c r="A58" s="17">
        <v>43248</v>
      </c>
      <c r="B58" s="15" t="s">
        <v>14</v>
      </c>
      <c r="C58" s="15" t="s">
        <v>15</v>
      </c>
      <c r="D58" s="15" t="s">
        <v>214</v>
      </c>
      <c r="E58" s="32">
        <v>1000</v>
      </c>
      <c r="F58" s="33">
        <f t="shared" si="1"/>
        <v>1409.8499999999992</v>
      </c>
      <c r="G58" s="8" t="s">
        <v>149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</row>
    <row r="59" spans="1:254" s="18" customFormat="1" ht="16.05" customHeight="1">
      <c r="A59" s="17">
        <v>43248</v>
      </c>
      <c r="B59" s="15" t="s">
        <v>14</v>
      </c>
      <c r="C59" s="15" t="s">
        <v>15</v>
      </c>
      <c r="D59" s="15" t="s">
        <v>16</v>
      </c>
      <c r="E59" s="32">
        <v>160</v>
      </c>
      <c r="F59" s="33">
        <f t="shared" si="1"/>
        <v>1569.8499999999992</v>
      </c>
      <c r="G59" s="8" t="s">
        <v>135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</row>
    <row r="60" spans="1:254" s="18" customFormat="1" ht="16.05" customHeight="1">
      <c r="A60" s="17">
        <v>43249</v>
      </c>
      <c r="B60" s="15" t="s">
        <v>8</v>
      </c>
      <c r="C60" s="15" t="s">
        <v>9</v>
      </c>
      <c r="D60" s="15" t="s">
        <v>218</v>
      </c>
      <c r="E60" s="32">
        <v>-43.73</v>
      </c>
      <c r="F60" s="33">
        <f t="shared" si="1"/>
        <v>1526.1199999999992</v>
      </c>
      <c r="G60" s="8" t="s">
        <v>9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</row>
    <row r="61" spans="1:254" s="18" customFormat="1" ht="16.05" customHeight="1">
      <c r="A61" s="19">
        <v>43251</v>
      </c>
      <c r="B61" s="4" t="s">
        <v>17</v>
      </c>
      <c r="C61" s="4" t="s">
        <v>18</v>
      </c>
      <c r="D61" s="13" t="s">
        <v>220</v>
      </c>
      <c r="E61" s="34">
        <v>-63.23</v>
      </c>
      <c r="F61" s="33">
        <f t="shared" si="1"/>
        <v>1462.8899999999992</v>
      </c>
      <c r="G61" s="7" t="s">
        <v>200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</row>
    <row r="62" spans="1:254" s="18" customFormat="1" ht="16.05" customHeight="1">
      <c r="A62" s="19">
        <v>43251</v>
      </c>
      <c r="B62" s="4" t="s">
        <v>17</v>
      </c>
      <c r="C62" s="4" t="s">
        <v>18</v>
      </c>
      <c r="D62" s="13" t="s">
        <v>221</v>
      </c>
      <c r="E62" s="34">
        <v>-8.5</v>
      </c>
      <c r="F62" s="33">
        <f t="shared" si="1"/>
        <v>1454.3899999999992</v>
      </c>
      <c r="G62" s="7" t="s">
        <v>144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</row>
    <row r="63" spans="1:254" s="18" customFormat="1" ht="16.05" customHeight="1">
      <c r="A63" s="19">
        <v>43251</v>
      </c>
      <c r="B63" s="4" t="s">
        <v>17</v>
      </c>
      <c r="C63" s="4" t="s">
        <v>18</v>
      </c>
      <c r="D63" s="13" t="s">
        <v>222</v>
      </c>
      <c r="E63" s="34">
        <v>-40.200000000000003</v>
      </c>
      <c r="F63" s="33">
        <f t="shared" si="1"/>
        <v>1414.1899999999991</v>
      </c>
      <c r="G63" s="7" t="s">
        <v>153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</row>
    <row r="64" spans="1:254" s="18" customFormat="1" ht="16.05" customHeight="1">
      <c r="A64" s="19">
        <v>43251</v>
      </c>
      <c r="B64" s="4" t="s">
        <v>17</v>
      </c>
      <c r="C64" s="4" t="s">
        <v>18</v>
      </c>
      <c r="D64" s="13" t="s">
        <v>223</v>
      </c>
      <c r="E64" s="34">
        <v>-73.95</v>
      </c>
      <c r="F64" s="33">
        <f t="shared" si="1"/>
        <v>1340.2399999999991</v>
      </c>
      <c r="G64" s="7" t="s">
        <v>202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</row>
    <row r="65" spans="1:254" s="18" customFormat="1" ht="16.05" customHeight="1">
      <c r="A65" s="19">
        <v>43251</v>
      </c>
      <c r="B65" s="4" t="s">
        <v>17</v>
      </c>
      <c r="C65" s="4" t="s">
        <v>18</v>
      </c>
      <c r="D65" s="13" t="s">
        <v>224</v>
      </c>
      <c r="E65" s="34">
        <v>-8.5</v>
      </c>
      <c r="F65" s="33">
        <f t="shared" si="1"/>
        <v>1331.7399999999991</v>
      </c>
      <c r="G65" s="7" t="s">
        <v>144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</row>
    <row r="66" spans="1:254" s="18" customFormat="1" ht="16.05" customHeight="1">
      <c r="A66" s="19">
        <v>43251</v>
      </c>
      <c r="B66" s="4" t="s">
        <v>17</v>
      </c>
      <c r="C66" s="4" t="s">
        <v>18</v>
      </c>
      <c r="D66" s="13" t="s">
        <v>225</v>
      </c>
      <c r="E66" s="34">
        <v>-61.55</v>
      </c>
      <c r="F66" s="33">
        <f t="shared" si="1"/>
        <v>1270.1899999999991</v>
      </c>
      <c r="G66" s="8" t="s">
        <v>200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</row>
    <row r="67" spans="1:254" s="18" customFormat="1" ht="16.05" customHeight="1">
      <c r="A67" s="19">
        <v>43251</v>
      </c>
      <c r="B67" s="4" t="s">
        <v>17</v>
      </c>
      <c r="C67" s="4" t="s">
        <v>18</v>
      </c>
      <c r="D67" s="13" t="s">
        <v>226</v>
      </c>
      <c r="E67" s="34">
        <v>-0.4</v>
      </c>
      <c r="F67" s="33">
        <f t="shared" si="1"/>
        <v>1269.7899999999991</v>
      </c>
      <c r="G67" s="7" t="s">
        <v>144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</row>
    <row r="68" spans="1:254" s="18" customFormat="1" ht="16.05" customHeight="1">
      <c r="A68" s="19">
        <v>43251</v>
      </c>
      <c r="B68" s="4" t="s">
        <v>17</v>
      </c>
      <c r="C68" s="4" t="s">
        <v>18</v>
      </c>
      <c r="D68" s="13" t="s">
        <v>227</v>
      </c>
      <c r="E68" s="34">
        <v>-20.8</v>
      </c>
      <c r="F68" s="33">
        <f t="shared" si="1"/>
        <v>1248.9899999999991</v>
      </c>
      <c r="G68" s="7" t="s">
        <v>137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</row>
    <row r="69" spans="1:254" s="18" customFormat="1" ht="16.05" customHeight="1">
      <c r="A69" s="19">
        <v>43251</v>
      </c>
      <c r="B69" s="4" t="s">
        <v>17</v>
      </c>
      <c r="C69" s="4" t="s">
        <v>18</v>
      </c>
      <c r="D69" s="13" t="s">
        <v>234</v>
      </c>
      <c r="E69" s="34">
        <v>-36.11</v>
      </c>
      <c r="F69" s="33">
        <f t="shared" si="1"/>
        <v>1212.8799999999992</v>
      </c>
      <c r="G69" s="7" t="s">
        <v>140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</row>
    <row r="70" spans="1:254" s="18" customFormat="1" ht="16.05" customHeight="1">
      <c r="A70" s="19">
        <v>43251</v>
      </c>
      <c r="B70" s="4" t="s">
        <v>17</v>
      </c>
      <c r="C70" s="4" t="s">
        <v>18</v>
      </c>
      <c r="D70" s="13" t="s">
        <v>228</v>
      </c>
      <c r="E70" s="34">
        <v>-38.770000000000003</v>
      </c>
      <c r="F70" s="33">
        <f t="shared" si="1"/>
        <v>1174.1099999999992</v>
      </c>
      <c r="G70" s="7" t="s">
        <v>153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</row>
    <row r="71" spans="1:254" s="18" customFormat="1" ht="16.05" customHeight="1">
      <c r="A71" s="19">
        <v>43251</v>
      </c>
      <c r="B71" s="4" t="s">
        <v>17</v>
      </c>
      <c r="C71" s="4" t="s">
        <v>18</v>
      </c>
      <c r="D71" s="13" t="s">
        <v>229</v>
      </c>
      <c r="E71" s="34">
        <v>-21.42</v>
      </c>
      <c r="F71" s="33">
        <f t="shared" si="1"/>
        <v>1152.6899999999991</v>
      </c>
      <c r="G71" s="8" t="s">
        <v>200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</row>
    <row r="72" spans="1:254" s="18" customFormat="1" ht="16.05" customHeight="1">
      <c r="A72" s="11">
        <v>43251</v>
      </c>
      <c r="B72" s="4" t="s">
        <v>17</v>
      </c>
      <c r="C72" s="4" t="s">
        <v>18</v>
      </c>
      <c r="D72" s="13" t="s">
        <v>230</v>
      </c>
      <c r="E72" s="34">
        <v>-18.11</v>
      </c>
      <c r="F72" s="33">
        <f t="shared" si="1"/>
        <v>1134.5799999999992</v>
      </c>
      <c r="G72" s="8" t="s">
        <v>200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</row>
    <row r="73" spans="1:254" s="18" customFormat="1" ht="16.05" customHeight="1">
      <c r="A73" s="11">
        <v>43251</v>
      </c>
      <c r="B73" s="4" t="s">
        <v>17</v>
      </c>
      <c r="C73" s="4" t="s">
        <v>18</v>
      </c>
      <c r="D73" s="13" t="s">
        <v>231</v>
      </c>
      <c r="E73" s="34">
        <v>-86.79</v>
      </c>
      <c r="F73" s="33">
        <f t="shared" si="1"/>
        <v>1047.7899999999993</v>
      </c>
      <c r="G73" s="8" t="s">
        <v>200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</row>
    <row r="74" spans="1:254" s="18" customFormat="1" ht="16.05" customHeight="1">
      <c r="A74" s="11">
        <v>43251</v>
      </c>
      <c r="B74" s="4" t="s">
        <v>17</v>
      </c>
      <c r="C74" s="4" t="s">
        <v>18</v>
      </c>
      <c r="D74" s="13" t="s">
        <v>232</v>
      </c>
      <c r="E74" s="34">
        <v>-35</v>
      </c>
      <c r="F74" s="33">
        <f t="shared" si="1"/>
        <v>1012.7899999999993</v>
      </c>
      <c r="G74" s="7" t="s">
        <v>140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</row>
    <row r="75" spans="1:254" s="18" customFormat="1" ht="16.05" customHeight="1">
      <c r="A75" s="11">
        <v>43251</v>
      </c>
      <c r="B75" s="4" t="s">
        <v>17</v>
      </c>
      <c r="C75" s="4" t="s">
        <v>18</v>
      </c>
      <c r="D75" s="4" t="s">
        <v>233</v>
      </c>
      <c r="E75" s="34">
        <v>-7.99</v>
      </c>
      <c r="F75" s="28">
        <f t="shared" si="1"/>
        <v>1004.7999999999993</v>
      </c>
      <c r="G75" s="7" t="s">
        <v>143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</row>
    <row r="76" spans="1:254" s="18" customFormat="1" ht="16.05" customHeight="1">
      <c r="A76" s="14">
        <v>43255</v>
      </c>
      <c r="B76" s="15" t="s">
        <v>11</v>
      </c>
      <c r="C76" s="15" t="s">
        <v>12</v>
      </c>
      <c r="D76" s="15" t="s">
        <v>53</v>
      </c>
      <c r="E76" s="31">
        <v>-11.47</v>
      </c>
      <c r="F76" s="33">
        <f t="shared" si="1"/>
        <v>993.32999999999925</v>
      </c>
      <c r="G76" s="8" t="s">
        <v>236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</row>
    <row r="77" spans="1:254" s="18" customFormat="1" ht="16.05" customHeight="1">
      <c r="A77" s="14">
        <v>43255</v>
      </c>
      <c r="B77" s="15" t="s">
        <v>55</v>
      </c>
      <c r="C77" s="15" t="s">
        <v>55</v>
      </c>
      <c r="D77" s="15" t="s">
        <v>56</v>
      </c>
      <c r="E77" s="31">
        <v>-1.25</v>
      </c>
      <c r="F77" s="33">
        <f t="shared" si="1"/>
        <v>992.07999999999925</v>
      </c>
      <c r="G77" s="8" t="s">
        <v>237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</row>
    <row r="78" spans="1:254" s="18" customFormat="1" ht="16.05" customHeight="1">
      <c r="A78" s="14">
        <v>43255</v>
      </c>
      <c r="B78" s="15" t="s">
        <v>74</v>
      </c>
      <c r="C78" s="15" t="s">
        <v>75</v>
      </c>
      <c r="D78" s="15" t="s">
        <v>252</v>
      </c>
      <c r="E78" s="31">
        <v>651.92999999999995</v>
      </c>
      <c r="F78" s="33">
        <f t="shared" si="1"/>
        <v>1644.0099999999993</v>
      </c>
      <c r="G78" s="8" t="s">
        <v>203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</row>
    <row r="79" spans="1:254" s="18" customFormat="1" ht="16.05" customHeight="1">
      <c r="A79" s="11">
        <v>43256</v>
      </c>
      <c r="B79" s="4" t="s">
        <v>45</v>
      </c>
      <c r="C79" s="4" t="s">
        <v>46</v>
      </c>
      <c r="D79" s="4" t="s">
        <v>205</v>
      </c>
      <c r="E79" s="29">
        <v>-4.97</v>
      </c>
      <c r="F79" s="33">
        <f t="shared" si="1"/>
        <v>1639.0399999999993</v>
      </c>
      <c r="G79" s="7" t="s">
        <v>133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</row>
    <row r="80" spans="1:254" s="18" customFormat="1" ht="16.05" customHeight="1">
      <c r="A80" s="14">
        <v>43257</v>
      </c>
      <c r="B80" s="15" t="s">
        <v>41</v>
      </c>
      <c r="C80" s="15" t="s">
        <v>42</v>
      </c>
      <c r="D80" s="15" t="s">
        <v>208</v>
      </c>
      <c r="E80" s="31">
        <v>-30</v>
      </c>
      <c r="F80" s="33">
        <f t="shared" si="1"/>
        <v>1609.0399999999993</v>
      </c>
      <c r="G80" s="8" t="s">
        <v>42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</row>
    <row r="81" spans="1:254" s="18" customFormat="1" ht="16.05" customHeight="1">
      <c r="A81" s="14">
        <v>43257</v>
      </c>
      <c r="B81" s="15" t="s">
        <v>41</v>
      </c>
      <c r="C81" s="15" t="s">
        <v>42</v>
      </c>
      <c r="D81" s="15" t="s">
        <v>209</v>
      </c>
      <c r="E81" s="31">
        <v>-30</v>
      </c>
      <c r="F81" s="33">
        <f t="shared" si="1"/>
        <v>1579.0399999999993</v>
      </c>
      <c r="G81" s="8" t="s">
        <v>42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</row>
    <row r="82" spans="1:254" s="18" customFormat="1" ht="16.05" customHeight="1">
      <c r="A82" s="5">
        <v>43262</v>
      </c>
      <c r="B82" s="4" t="s">
        <v>45</v>
      </c>
      <c r="C82" s="4" t="s">
        <v>46</v>
      </c>
      <c r="D82" s="4" t="s">
        <v>212</v>
      </c>
      <c r="E82" s="29">
        <v>-77.78</v>
      </c>
      <c r="F82" s="33">
        <f t="shared" si="1"/>
        <v>1501.2599999999993</v>
      </c>
      <c r="G82" s="7" t="s">
        <v>80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</row>
    <row r="83" spans="1:254" s="18" customFormat="1" ht="16.05" customHeight="1">
      <c r="A83" s="5">
        <v>43262</v>
      </c>
      <c r="B83" s="4" t="s">
        <v>45</v>
      </c>
      <c r="C83" s="4" t="s">
        <v>46</v>
      </c>
      <c r="D83" s="4" t="s">
        <v>207</v>
      </c>
      <c r="E83" s="29">
        <v>-50.15</v>
      </c>
      <c r="F83" s="33">
        <f t="shared" si="1"/>
        <v>1451.1099999999992</v>
      </c>
      <c r="G83" s="7" t="s">
        <v>132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</row>
    <row r="84" spans="1:254" s="18" customFormat="1" ht="16.05" customHeight="1">
      <c r="A84" s="5">
        <v>43262</v>
      </c>
      <c r="B84" s="4" t="s">
        <v>49</v>
      </c>
      <c r="C84" s="4" t="s">
        <v>50</v>
      </c>
      <c r="D84" s="15" t="s">
        <v>206</v>
      </c>
      <c r="E84" s="29">
        <v>-352.37</v>
      </c>
      <c r="F84" s="33">
        <f t="shared" si="1"/>
        <v>1098.7399999999993</v>
      </c>
      <c r="G84" s="7" t="s">
        <v>134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</row>
    <row r="85" spans="1:254" s="18" customFormat="1" ht="16.05" customHeight="1">
      <c r="A85" s="14">
        <v>43262</v>
      </c>
      <c r="B85" s="15" t="s">
        <v>41</v>
      </c>
      <c r="C85" s="15" t="s">
        <v>42</v>
      </c>
      <c r="D85" s="15" t="s">
        <v>210</v>
      </c>
      <c r="E85" s="31">
        <v>-20</v>
      </c>
      <c r="F85" s="33">
        <f t="shared" si="1"/>
        <v>1078.7399999999993</v>
      </c>
      <c r="G85" s="8" t="s">
        <v>42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s="18" customFormat="1" ht="16.05" customHeight="1">
      <c r="A86" s="14">
        <v>43263</v>
      </c>
      <c r="B86" s="15" t="s">
        <v>14</v>
      </c>
      <c r="C86" s="15" t="s">
        <v>15</v>
      </c>
      <c r="D86" s="15" t="s">
        <v>204</v>
      </c>
      <c r="E86" s="31">
        <v>200</v>
      </c>
      <c r="F86" s="33">
        <f t="shared" si="1"/>
        <v>1278.7399999999993</v>
      </c>
      <c r="G86" s="8" t="s">
        <v>147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s="18" customFormat="1" ht="16.05" customHeight="1">
      <c r="A87" s="14">
        <v>43264</v>
      </c>
      <c r="B87" s="15" t="s">
        <v>41</v>
      </c>
      <c r="C87" s="15" t="s">
        <v>42</v>
      </c>
      <c r="D87" s="15" t="s">
        <v>211</v>
      </c>
      <c r="E87" s="31">
        <v>-40</v>
      </c>
      <c r="F87" s="33">
        <f t="shared" si="1"/>
        <v>1238.7399999999993</v>
      </c>
      <c r="G87" s="8" t="s">
        <v>42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s="18" customFormat="1" ht="16.05" customHeight="1">
      <c r="A88" s="14">
        <v>43266</v>
      </c>
      <c r="B88" s="15" t="s">
        <v>45</v>
      </c>
      <c r="C88" s="15" t="s">
        <v>15</v>
      </c>
      <c r="D88" s="15" t="s">
        <v>177</v>
      </c>
      <c r="E88" s="31">
        <v>96.33</v>
      </c>
      <c r="F88" s="29">
        <f t="shared" si="1"/>
        <v>1335.0699999999993</v>
      </c>
      <c r="G88" s="8" t="s">
        <v>132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s="18" customFormat="1" ht="16.05" customHeight="1">
      <c r="A89" s="14">
        <v>43269</v>
      </c>
      <c r="B89" s="15" t="s">
        <v>45</v>
      </c>
      <c r="C89" s="15" t="s">
        <v>15</v>
      </c>
      <c r="D89" s="15" t="s">
        <v>177</v>
      </c>
      <c r="E89" s="32">
        <v>26.76</v>
      </c>
      <c r="F89" s="33">
        <f t="shared" si="1"/>
        <v>1361.8299999999992</v>
      </c>
      <c r="G89" s="8" t="s">
        <v>132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s="18" customFormat="1" ht="16.05" customHeight="1">
      <c r="A90" s="14">
        <v>43277</v>
      </c>
      <c r="B90" s="15" t="s">
        <v>14</v>
      </c>
      <c r="C90" s="15" t="s">
        <v>15</v>
      </c>
      <c r="D90" s="15" t="s">
        <v>16</v>
      </c>
      <c r="E90" s="32">
        <v>160</v>
      </c>
      <c r="F90" s="33">
        <f t="shared" si="1"/>
        <v>1521.8299999999992</v>
      </c>
      <c r="G90" s="8" t="s">
        <v>135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s="18" customFormat="1" ht="16.05" customHeight="1">
      <c r="A91" s="14">
        <v>43278</v>
      </c>
      <c r="B91" s="15" t="s">
        <v>14</v>
      </c>
      <c r="C91" s="15" t="s">
        <v>15</v>
      </c>
      <c r="D91" s="15" t="s">
        <v>16</v>
      </c>
      <c r="E91" s="32">
        <v>600</v>
      </c>
      <c r="F91" s="33">
        <f t="shared" si="1"/>
        <v>2121.829999999999</v>
      </c>
      <c r="G91" s="8" t="s">
        <v>178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s="18" customFormat="1" ht="16.05" customHeight="1">
      <c r="A92" s="14">
        <v>43280</v>
      </c>
      <c r="B92" s="4" t="s">
        <v>17</v>
      </c>
      <c r="C92" s="4" t="s">
        <v>18</v>
      </c>
      <c r="D92" s="15" t="s">
        <v>179</v>
      </c>
      <c r="E92" s="32">
        <v>-40.17</v>
      </c>
      <c r="F92" s="33">
        <f t="shared" si="1"/>
        <v>2081.6599999999989</v>
      </c>
      <c r="G92" s="8" t="s">
        <v>200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s="18" customFormat="1" ht="16.05" customHeight="1">
      <c r="A93" s="14">
        <v>43280</v>
      </c>
      <c r="B93" s="4" t="s">
        <v>17</v>
      </c>
      <c r="C93" s="4" t="s">
        <v>18</v>
      </c>
      <c r="D93" s="15" t="s">
        <v>180</v>
      </c>
      <c r="E93" s="32">
        <v>-20.5</v>
      </c>
      <c r="F93" s="33">
        <f t="shared" si="1"/>
        <v>2061.1599999999989</v>
      </c>
      <c r="G93" s="8" t="s">
        <v>140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s="18" customFormat="1" ht="16.05" customHeight="1">
      <c r="A94" s="14">
        <v>43280</v>
      </c>
      <c r="B94" s="4" t="s">
        <v>17</v>
      </c>
      <c r="C94" s="4" t="s">
        <v>18</v>
      </c>
      <c r="D94" s="15" t="s">
        <v>181</v>
      </c>
      <c r="E94" s="32">
        <v>-67.680000000000007</v>
      </c>
      <c r="F94" s="33">
        <f t="shared" si="1"/>
        <v>1993.4799999999989</v>
      </c>
      <c r="G94" s="8" t="s">
        <v>200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s="18" customFormat="1" ht="16.05" customHeight="1">
      <c r="A95" s="14">
        <v>43280</v>
      </c>
      <c r="B95" s="4" t="s">
        <v>17</v>
      </c>
      <c r="C95" s="4" t="s">
        <v>18</v>
      </c>
      <c r="D95" s="15" t="s">
        <v>182</v>
      </c>
      <c r="E95" s="32">
        <v>-43.65</v>
      </c>
      <c r="F95" s="33">
        <f t="shared" si="1"/>
        <v>1949.8299999999988</v>
      </c>
      <c r="G95" s="8" t="s">
        <v>200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s="18" customFormat="1" ht="16.05" customHeight="1">
      <c r="A96" s="14">
        <v>43280</v>
      </c>
      <c r="B96" s="4" t="s">
        <v>17</v>
      </c>
      <c r="C96" s="4" t="s">
        <v>18</v>
      </c>
      <c r="D96" s="15" t="s">
        <v>183</v>
      </c>
      <c r="E96" s="32">
        <v>-144</v>
      </c>
      <c r="F96" s="33">
        <f t="shared" si="1"/>
        <v>1805.8299999999988</v>
      </c>
      <c r="G96" s="8" t="s">
        <v>159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1:254" s="18" customFormat="1" ht="16.05" customHeight="1">
      <c r="A97" s="17">
        <v>43280</v>
      </c>
      <c r="B97" s="4" t="s">
        <v>17</v>
      </c>
      <c r="C97" s="4" t="s">
        <v>18</v>
      </c>
      <c r="D97" s="15" t="s">
        <v>184</v>
      </c>
      <c r="E97" s="32">
        <v>-20.89</v>
      </c>
      <c r="F97" s="33">
        <f t="shared" si="1"/>
        <v>1784.9399999999987</v>
      </c>
      <c r="G97" s="8" t="s">
        <v>140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1:254" s="18" customFormat="1" ht="16.05" customHeight="1">
      <c r="A98" s="17">
        <v>43280</v>
      </c>
      <c r="B98" s="4" t="s">
        <v>17</v>
      </c>
      <c r="C98" s="4" t="s">
        <v>18</v>
      </c>
      <c r="D98" s="15" t="s">
        <v>185</v>
      </c>
      <c r="E98" s="32">
        <v>-11.69</v>
      </c>
      <c r="F98" s="33">
        <f t="shared" si="1"/>
        <v>1773.2499999999986</v>
      </c>
      <c r="G98" s="8" t="s">
        <v>200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1:254" s="18" customFormat="1" ht="16.05" customHeight="1">
      <c r="A99" s="14">
        <v>43280</v>
      </c>
      <c r="B99" s="4" t="s">
        <v>17</v>
      </c>
      <c r="C99" s="4" t="s">
        <v>18</v>
      </c>
      <c r="D99" s="15" t="s">
        <v>186</v>
      </c>
      <c r="E99" s="32">
        <v>-15.9</v>
      </c>
      <c r="F99" s="33">
        <f t="shared" si="1"/>
        <v>1757.3499999999985</v>
      </c>
      <c r="G99" s="8" t="s">
        <v>140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1:254" s="18" customFormat="1" ht="16.05" customHeight="1">
      <c r="A100" s="14">
        <v>43280</v>
      </c>
      <c r="B100" s="4" t="s">
        <v>17</v>
      </c>
      <c r="C100" s="4" t="s">
        <v>18</v>
      </c>
      <c r="D100" s="15" t="s">
        <v>187</v>
      </c>
      <c r="E100" s="32">
        <v>-28.86</v>
      </c>
      <c r="F100" s="33">
        <f t="shared" si="1"/>
        <v>1728.4899999999986</v>
      </c>
      <c r="G100" s="8" t="s">
        <v>139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1:254" s="18" customFormat="1" ht="16.05" customHeight="1">
      <c r="A101" s="14">
        <v>43280</v>
      </c>
      <c r="B101" s="4" t="s">
        <v>17</v>
      </c>
      <c r="C101" s="4" t="s">
        <v>18</v>
      </c>
      <c r="D101" s="4" t="s">
        <v>188</v>
      </c>
      <c r="E101" s="32">
        <v>-55.14</v>
      </c>
      <c r="F101" s="33">
        <f t="shared" si="1"/>
        <v>1673.3499999999985</v>
      </c>
      <c r="G101" s="8" t="s">
        <v>200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1:254" s="18" customFormat="1" ht="16.05" customHeight="1">
      <c r="A102" s="14">
        <v>43280</v>
      </c>
      <c r="B102" s="4" t="s">
        <v>17</v>
      </c>
      <c r="C102" s="4" t="s">
        <v>18</v>
      </c>
      <c r="D102" s="15" t="s">
        <v>189</v>
      </c>
      <c r="E102" s="32">
        <v>-21.46</v>
      </c>
      <c r="F102" s="33">
        <f t="shared" ref="F102:F165" si="2">F101+E102</f>
        <v>1651.8899999999985</v>
      </c>
      <c r="G102" s="8" t="s">
        <v>139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1:254" s="18" customFormat="1" ht="16.05" customHeight="1">
      <c r="A103" s="14">
        <v>43280</v>
      </c>
      <c r="B103" s="4" t="s">
        <v>17</v>
      </c>
      <c r="C103" s="4" t="s">
        <v>18</v>
      </c>
      <c r="D103" s="15" t="s">
        <v>190</v>
      </c>
      <c r="E103" s="32">
        <v>-41.44</v>
      </c>
      <c r="F103" s="33">
        <f t="shared" si="2"/>
        <v>1610.4499999999985</v>
      </c>
      <c r="G103" s="8" t="s">
        <v>200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1:254" s="18" customFormat="1" ht="16.05" customHeight="1">
      <c r="A104" s="14">
        <v>43280</v>
      </c>
      <c r="B104" s="4" t="s">
        <v>17</v>
      </c>
      <c r="C104" s="4" t="s">
        <v>18</v>
      </c>
      <c r="D104" s="15" t="s">
        <v>190</v>
      </c>
      <c r="E104" s="32">
        <v>-58.66</v>
      </c>
      <c r="F104" s="33">
        <f t="shared" si="2"/>
        <v>1551.7899999999984</v>
      </c>
      <c r="G104" s="8" t="s">
        <v>200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1:254" s="18" customFormat="1" ht="16.05" customHeight="1">
      <c r="A105" s="14">
        <v>43280</v>
      </c>
      <c r="B105" s="4" t="s">
        <v>17</v>
      </c>
      <c r="C105" s="4" t="s">
        <v>18</v>
      </c>
      <c r="D105" s="15" t="s">
        <v>191</v>
      </c>
      <c r="E105" s="32">
        <v>-14.1</v>
      </c>
      <c r="F105" s="33">
        <f t="shared" si="2"/>
        <v>1537.6899999999985</v>
      </c>
      <c r="G105" s="8" t="s">
        <v>137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1:254" s="18" customFormat="1" ht="16.05" customHeight="1">
      <c r="A106" s="14">
        <v>43280</v>
      </c>
      <c r="B106" s="4" t="s">
        <v>17</v>
      </c>
      <c r="C106" s="4" t="s">
        <v>18</v>
      </c>
      <c r="D106" s="15" t="s">
        <v>192</v>
      </c>
      <c r="E106" s="32">
        <v>-30.8</v>
      </c>
      <c r="F106" s="33">
        <f t="shared" si="2"/>
        <v>1506.8899999999985</v>
      </c>
      <c r="G106" s="8" t="s">
        <v>201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1:254" s="18" customFormat="1" ht="16.05" customHeight="1">
      <c r="A107" s="14">
        <v>43280</v>
      </c>
      <c r="B107" s="4" t="s">
        <v>17</v>
      </c>
      <c r="C107" s="4" t="s">
        <v>18</v>
      </c>
      <c r="D107" s="15" t="s">
        <v>193</v>
      </c>
      <c r="E107" s="32">
        <v>-13.6</v>
      </c>
      <c r="F107" s="33">
        <f t="shared" si="2"/>
        <v>1493.2899999999986</v>
      </c>
      <c r="G107" s="8" t="s">
        <v>202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1:254" s="18" customFormat="1" ht="16.05" customHeight="1">
      <c r="A108" s="14">
        <v>43280</v>
      </c>
      <c r="B108" s="4" t="s">
        <v>17</v>
      </c>
      <c r="C108" s="4" t="s">
        <v>18</v>
      </c>
      <c r="D108" s="15" t="s">
        <v>194</v>
      </c>
      <c r="E108" s="32">
        <v>-17.84</v>
      </c>
      <c r="F108" s="33">
        <f t="shared" si="2"/>
        <v>1475.4499999999987</v>
      </c>
      <c r="G108" s="8" t="s">
        <v>139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1:254" s="18" customFormat="1" ht="16.05" customHeight="1">
      <c r="A109" s="14">
        <v>43280</v>
      </c>
      <c r="B109" s="4" t="s">
        <v>17</v>
      </c>
      <c r="C109" s="4" t="s">
        <v>18</v>
      </c>
      <c r="D109" s="15" t="s">
        <v>195</v>
      </c>
      <c r="E109" s="32">
        <v>-28.8</v>
      </c>
      <c r="F109" s="33">
        <f t="shared" si="2"/>
        <v>1446.6499999999987</v>
      </c>
      <c r="G109" s="8" t="s">
        <v>140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1:254" s="18" customFormat="1" ht="16.05" customHeight="1">
      <c r="A110" s="14">
        <v>43280</v>
      </c>
      <c r="B110" s="4" t="s">
        <v>17</v>
      </c>
      <c r="C110" s="4" t="s">
        <v>18</v>
      </c>
      <c r="D110" s="15" t="s">
        <v>196</v>
      </c>
      <c r="E110" s="32">
        <v>-10.48</v>
      </c>
      <c r="F110" s="33">
        <f t="shared" si="2"/>
        <v>1436.1699999999987</v>
      </c>
      <c r="G110" s="8" t="s">
        <v>200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1:254" s="18" customFormat="1" ht="16.05" customHeight="1">
      <c r="A111" s="14">
        <v>43280</v>
      </c>
      <c r="B111" s="4" t="s">
        <v>17</v>
      </c>
      <c r="C111" s="4" t="s">
        <v>18</v>
      </c>
      <c r="D111" s="15" t="s">
        <v>197</v>
      </c>
      <c r="E111" s="32">
        <v>-39.19</v>
      </c>
      <c r="F111" s="33">
        <f t="shared" si="2"/>
        <v>1396.9799999999987</v>
      </c>
      <c r="G111" s="8" t="s">
        <v>153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1:254" s="18" customFormat="1" ht="16.05" customHeight="1">
      <c r="A112" s="14">
        <v>43280</v>
      </c>
      <c r="B112" s="4" t="s">
        <v>17</v>
      </c>
      <c r="C112" s="4" t="s">
        <v>18</v>
      </c>
      <c r="D112" s="15" t="s">
        <v>198</v>
      </c>
      <c r="E112" s="32">
        <v>-7.99</v>
      </c>
      <c r="F112" s="33">
        <f t="shared" si="2"/>
        <v>1388.9899999999986</v>
      </c>
      <c r="G112" s="7" t="s">
        <v>143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1:254" s="18" customFormat="1" ht="16.05" customHeight="1">
      <c r="A113" s="14">
        <v>43280</v>
      </c>
      <c r="B113" s="4" t="s">
        <v>17</v>
      </c>
      <c r="C113" s="4" t="s">
        <v>18</v>
      </c>
      <c r="D113" s="15" t="s">
        <v>199</v>
      </c>
      <c r="E113" s="32">
        <v>-19.760000000000002</v>
      </c>
      <c r="F113" s="28">
        <f t="shared" si="2"/>
        <v>1369.2299999999987</v>
      </c>
      <c r="G113" s="8" t="s">
        <v>200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1:254" s="18" customFormat="1" ht="16.05" customHeight="1">
      <c r="A114" s="14">
        <v>43283</v>
      </c>
      <c r="B114" s="15" t="s">
        <v>45</v>
      </c>
      <c r="C114" s="15" t="s">
        <v>46</v>
      </c>
      <c r="D114" s="15" t="s">
        <v>235</v>
      </c>
      <c r="E114" s="31">
        <v>-322.74</v>
      </c>
      <c r="F114" s="33">
        <f t="shared" si="2"/>
        <v>1046.4899999999986</v>
      </c>
      <c r="G114" s="8" t="s">
        <v>65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1:254" s="18" customFormat="1" ht="16.05" customHeight="1">
      <c r="A115" s="14">
        <v>43284</v>
      </c>
      <c r="B115" s="15" t="s">
        <v>11</v>
      </c>
      <c r="C115" s="15" t="s">
        <v>12</v>
      </c>
      <c r="D115" s="15" t="s">
        <v>256</v>
      </c>
      <c r="E115" s="31">
        <v>-11.47</v>
      </c>
      <c r="F115" s="33">
        <f t="shared" si="2"/>
        <v>1035.0199999999986</v>
      </c>
      <c r="G115" s="8" t="s">
        <v>236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1:254" s="18" customFormat="1" ht="16.05" customHeight="1">
      <c r="A116" s="14">
        <v>43284</v>
      </c>
      <c r="B116" s="15" t="s">
        <v>55</v>
      </c>
      <c r="C116" s="15" t="s">
        <v>55</v>
      </c>
      <c r="D116" s="15" t="s">
        <v>239</v>
      </c>
      <c r="E116" s="31">
        <v>-1.25</v>
      </c>
      <c r="F116" s="33">
        <f t="shared" si="2"/>
        <v>1033.7699999999986</v>
      </c>
      <c r="G116" s="8" t="s">
        <v>237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1:254" s="18" customFormat="1" ht="16.05" customHeight="1">
      <c r="A117" s="14">
        <v>43285</v>
      </c>
      <c r="B117" s="15" t="s">
        <v>74</v>
      </c>
      <c r="C117" s="15" t="s">
        <v>75</v>
      </c>
      <c r="D117" s="15" t="s">
        <v>262</v>
      </c>
      <c r="E117" s="31">
        <v>200</v>
      </c>
      <c r="F117" s="33">
        <f t="shared" si="2"/>
        <v>1233.7699999999986</v>
      </c>
      <c r="G117" s="8" t="s">
        <v>176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1:254" s="18" customFormat="1" ht="16.05" customHeight="1">
      <c r="A118" s="14">
        <v>43286</v>
      </c>
      <c r="B118" s="15" t="s">
        <v>45</v>
      </c>
      <c r="C118" s="15" t="s">
        <v>46</v>
      </c>
      <c r="D118" s="15" t="s">
        <v>263</v>
      </c>
      <c r="E118" s="31">
        <v>-3.78</v>
      </c>
      <c r="F118" s="33">
        <f t="shared" si="2"/>
        <v>1229.9899999999986</v>
      </c>
      <c r="G118" s="8" t="s">
        <v>133</v>
      </c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1:254" s="18" customFormat="1" ht="16.05" customHeight="1">
      <c r="A119" s="14">
        <v>43291</v>
      </c>
      <c r="B119" s="15" t="s">
        <v>45</v>
      </c>
      <c r="C119" s="15" t="s">
        <v>46</v>
      </c>
      <c r="D119" s="15" t="s">
        <v>125</v>
      </c>
      <c r="E119" s="31">
        <v>-396.59</v>
      </c>
      <c r="F119" s="33">
        <f t="shared" si="2"/>
        <v>833.39999999999873</v>
      </c>
      <c r="G119" s="8" t="s">
        <v>145</v>
      </c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1:254" s="18" customFormat="1" ht="16.05" customHeight="1">
      <c r="A120" s="14">
        <v>43291</v>
      </c>
      <c r="B120" s="15" t="s">
        <v>45</v>
      </c>
      <c r="C120" s="15" t="s">
        <v>46</v>
      </c>
      <c r="D120" s="15" t="s">
        <v>126</v>
      </c>
      <c r="E120" s="31">
        <v>-91.26</v>
      </c>
      <c r="F120" s="33">
        <f t="shared" si="2"/>
        <v>742.13999999999874</v>
      </c>
      <c r="G120" s="8" t="s">
        <v>80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1:254" s="18" customFormat="1" ht="16.05" customHeight="1">
      <c r="A121" s="14">
        <v>43291</v>
      </c>
      <c r="B121" s="15" t="s">
        <v>45</v>
      </c>
      <c r="C121" s="15" t="s">
        <v>46</v>
      </c>
      <c r="D121" s="15" t="s">
        <v>127</v>
      </c>
      <c r="E121" s="31">
        <v>-71.209999999999994</v>
      </c>
      <c r="F121" s="33">
        <f t="shared" si="2"/>
        <v>670.9299999999987</v>
      </c>
      <c r="G121" s="8" t="s">
        <v>132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1:254" s="18" customFormat="1" ht="16.05" customHeight="1">
      <c r="A122" s="14">
        <v>43291</v>
      </c>
      <c r="B122" s="15" t="s">
        <v>14</v>
      </c>
      <c r="C122" s="15" t="s">
        <v>15</v>
      </c>
      <c r="D122" s="15" t="s">
        <v>128</v>
      </c>
      <c r="E122" s="31">
        <v>120</v>
      </c>
      <c r="F122" s="33">
        <f t="shared" si="2"/>
        <v>790.9299999999987</v>
      </c>
      <c r="G122" s="8" t="s">
        <v>146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1:254" s="18" customFormat="1" ht="16.05" customHeight="1">
      <c r="A123" s="14">
        <v>43291</v>
      </c>
      <c r="B123" s="15" t="s">
        <v>14</v>
      </c>
      <c r="C123" s="15" t="s">
        <v>15</v>
      </c>
      <c r="D123" s="15" t="s">
        <v>175</v>
      </c>
      <c r="E123" s="31">
        <v>110</v>
      </c>
      <c r="F123" s="33">
        <f t="shared" si="2"/>
        <v>900.9299999999987</v>
      </c>
      <c r="G123" s="8" t="s">
        <v>146</v>
      </c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1:254" s="18" customFormat="1" ht="16.05" customHeight="1">
      <c r="A124" s="14">
        <v>43291</v>
      </c>
      <c r="B124" s="15" t="s">
        <v>41</v>
      </c>
      <c r="C124" s="15" t="s">
        <v>42</v>
      </c>
      <c r="D124" s="15" t="s">
        <v>129</v>
      </c>
      <c r="E124" s="31">
        <v>-20</v>
      </c>
      <c r="F124" s="33">
        <f t="shared" si="2"/>
        <v>880.9299999999987</v>
      </c>
      <c r="G124" s="8" t="s">
        <v>42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1:254" s="18" customFormat="1" ht="16.05" customHeight="1">
      <c r="A125" s="14">
        <v>43291</v>
      </c>
      <c r="B125" s="15" t="s">
        <v>49</v>
      </c>
      <c r="C125" s="15" t="s">
        <v>50</v>
      </c>
      <c r="D125" s="15" t="s">
        <v>130</v>
      </c>
      <c r="E125" s="31">
        <v>-352.37</v>
      </c>
      <c r="F125" s="33">
        <f t="shared" si="2"/>
        <v>528.55999999999869</v>
      </c>
      <c r="G125" s="8" t="s">
        <v>134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1:254" s="18" customFormat="1" ht="16.05" customHeight="1">
      <c r="A126" s="14">
        <v>43293</v>
      </c>
      <c r="B126" s="15" t="s">
        <v>41</v>
      </c>
      <c r="C126" s="15" t="s">
        <v>42</v>
      </c>
      <c r="D126" s="15" t="s">
        <v>124</v>
      </c>
      <c r="E126" s="31">
        <v>-80</v>
      </c>
      <c r="F126" s="33">
        <f t="shared" si="2"/>
        <v>448.55999999999869</v>
      </c>
      <c r="G126" s="8" t="s">
        <v>42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1:254" s="18" customFormat="1" ht="16.05" customHeight="1">
      <c r="A127" s="14">
        <v>43294</v>
      </c>
      <c r="B127" s="15" t="s">
        <v>14</v>
      </c>
      <c r="C127" s="15" t="s">
        <v>15</v>
      </c>
      <c r="D127" s="15" t="s">
        <v>122</v>
      </c>
      <c r="E127" s="31">
        <v>110</v>
      </c>
      <c r="F127" s="33">
        <f t="shared" si="2"/>
        <v>558.55999999999869</v>
      </c>
      <c r="G127" s="8" t="s">
        <v>147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1:254" s="18" customFormat="1" ht="16.05" customHeight="1">
      <c r="A128" s="14">
        <v>43294</v>
      </c>
      <c r="B128" s="15" t="s">
        <v>14</v>
      </c>
      <c r="C128" s="15" t="s">
        <v>15</v>
      </c>
      <c r="D128" s="15" t="s">
        <v>123</v>
      </c>
      <c r="E128" s="31">
        <v>17.5</v>
      </c>
      <c r="F128" s="29">
        <f t="shared" si="2"/>
        <v>576.05999999999869</v>
      </c>
      <c r="G128" s="8" t="s">
        <v>148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1:254" s="18" customFormat="1" ht="16.05" customHeight="1">
      <c r="A129" s="14">
        <v>43297</v>
      </c>
      <c r="B129" s="15" t="s">
        <v>74</v>
      </c>
      <c r="C129" s="15" t="s">
        <v>75</v>
      </c>
      <c r="D129" s="15" t="s">
        <v>253</v>
      </c>
      <c r="E129" s="32">
        <v>1066.67</v>
      </c>
      <c r="F129" s="33">
        <f t="shared" si="2"/>
        <v>1642.7299999999987</v>
      </c>
      <c r="G129" s="8" t="s">
        <v>203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1:254" s="18" customFormat="1" ht="16.05" customHeight="1">
      <c r="A130" s="14">
        <v>43297</v>
      </c>
      <c r="B130" s="15" t="s">
        <v>41</v>
      </c>
      <c r="C130" s="15" t="s">
        <v>42</v>
      </c>
      <c r="D130" s="15" t="s">
        <v>120</v>
      </c>
      <c r="E130" s="32">
        <v>-60</v>
      </c>
      <c r="F130" s="33">
        <f t="shared" si="2"/>
        <v>1582.7299999999987</v>
      </c>
      <c r="G130" s="8" t="s">
        <v>42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1:254" s="18" customFormat="1" ht="16.05" customHeight="1">
      <c r="A131" s="14">
        <v>43297</v>
      </c>
      <c r="B131" s="15" t="s">
        <v>41</v>
      </c>
      <c r="C131" s="15" t="s">
        <v>42</v>
      </c>
      <c r="D131" s="15" t="s">
        <v>121</v>
      </c>
      <c r="E131" s="32">
        <v>-30</v>
      </c>
      <c r="F131" s="33">
        <f t="shared" si="2"/>
        <v>1552.7299999999987</v>
      </c>
      <c r="G131" s="8" t="s">
        <v>42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1:254" s="18" customFormat="1" ht="16.05" customHeight="1">
      <c r="A132" s="14">
        <v>43300</v>
      </c>
      <c r="B132" s="15" t="s">
        <v>8</v>
      </c>
      <c r="C132" s="15" t="s">
        <v>9</v>
      </c>
      <c r="D132" s="15" t="s">
        <v>241</v>
      </c>
      <c r="E132" s="32">
        <v>-71.680000000000007</v>
      </c>
      <c r="F132" s="33">
        <f t="shared" si="2"/>
        <v>1481.0499999999986</v>
      </c>
      <c r="G132" s="8" t="s">
        <v>242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1:254" s="18" customFormat="1" ht="16.05" customHeight="1">
      <c r="A133" s="14">
        <v>43306</v>
      </c>
      <c r="B133" s="15" t="s">
        <v>14</v>
      </c>
      <c r="C133" s="15" t="s">
        <v>15</v>
      </c>
      <c r="D133" s="15" t="s">
        <v>119</v>
      </c>
      <c r="E133" s="32">
        <v>200</v>
      </c>
      <c r="F133" s="33">
        <f t="shared" si="2"/>
        <v>1681.0499999999986</v>
      </c>
      <c r="G133" s="8" t="s">
        <v>149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1:254" s="18" customFormat="1" ht="16.05" customHeight="1">
      <c r="A134" s="14">
        <v>43308</v>
      </c>
      <c r="B134" s="15" t="s">
        <v>14</v>
      </c>
      <c r="C134" s="15" t="s">
        <v>15</v>
      </c>
      <c r="D134" s="15" t="s">
        <v>16</v>
      </c>
      <c r="E134" s="32">
        <v>160</v>
      </c>
      <c r="F134" s="33">
        <f t="shared" si="2"/>
        <v>1841.0499999999986</v>
      </c>
      <c r="G134" s="8" t="s">
        <v>135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1:254" s="18" customFormat="1" ht="16.05" customHeight="1">
      <c r="A135" s="14">
        <v>43312</v>
      </c>
      <c r="B135" s="15" t="s">
        <v>17</v>
      </c>
      <c r="C135" s="15" t="s">
        <v>18</v>
      </c>
      <c r="D135" s="15" t="s">
        <v>90</v>
      </c>
      <c r="E135" s="32">
        <v>-36.869999999999997</v>
      </c>
      <c r="F135" s="33">
        <f t="shared" si="2"/>
        <v>1804.1799999999987</v>
      </c>
      <c r="G135" s="8" t="s">
        <v>153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1:254" s="18" customFormat="1" ht="16.05" customHeight="1">
      <c r="A136" s="14">
        <v>43312</v>
      </c>
      <c r="B136" s="15" t="s">
        <v>17</v>
      </c>
      <c r="C136" s="15" t="s">
        <v>18</v>
      </c>
      <c r="D136" s="15" t="s">
        <v>83</v>
      </c>
      <c r="E136" s="32">
        <v>-92.61</v>
      </c>
      <c r="F136" s="33">
        <f t="shared" si="2"/>
        <v>1711.5699999999988</v>
      </c>
      <c r="G136" s="8" t="s">
        <v>200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1:254" s="18" customFormat="1" ht="16.05" customHeight="1">
      <c r="A137" s="14">
        <v>43312</v>
      </c>
      <c r="B137" s="15" t="s">
        <v>17</v>
      </c>
      <c r="C137" s="15" t="s">
        <v>18</v>
      </c>
      <c r="D137" s="15" t="s">
        <v>112</v>
      </c>
      <c r="E137" s="32">
        <v>-9.3800000000000008</v>
      </c>
      <c r="F137" s="33">
        <f t="shared" si="2"/>
        <v>1702.1899999999987</v>
      </c>
      <c r="G137" s="8" t="s">
        <v>139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1:254" s="18" customFormat="1" ht="16.05" customHeight="1">
      <c r="A138" s="14">
        <v>43312</v>
      </c>
      <c r="B138" s="15" t="s">
        <v>17</v>
      </c>
      <c r="C138" s="15" t="s">
        <v>18</v>
      </c>
      <c r="D138" s="15" t="s">
        <v>113</v>
      </c>
      <c r="E138" s="32">
        <v>-8.5</v>
      </c>
      <c r="F138" s="33">
        <f t="shared" si="2"/>
        <v>1693.6899999999987</v>
      </c>
      <c r="G138" s="8" t="s">
        <v>144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1:254" s="18" customFormat="1" ht="16.05" customHeight="1">
      <c r="A139" s="14">
        <v>43312</v>
      </c>
      <c r="B139" s="15" t="s">
        <v>17</v>
      </c>
      <c r="C139" s="15" t="s">
        <v>18</v>
      </c>
      <c r="D139" s="15" t="s">
        <v>109</v>
      </c>
      <c r="E139" s="32">
        <v>-10.85</v>
      </c>
      <c r="F139" s="33">
        <f t="shared" si="2"/>
        <v>1682.8399999999988</v>
      </c>
      <c r="G139" s="8" t="s">
        <v>139</v>
      </c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1:254" s="18" customFormat="1" ht="16.05" customHeight="1">
      <c r="A140" s="14">
        <v>43312</v>
      </c>
      <c r="B140" s="15" t="s">
        <v>17</v>
      </c>
      <c r="C140" s="15" t="s">
        <v>18</v>
      </c>
      <c r="D140" s="15" t="s">
        <v>97</v>
      </c>
      <c r="E140" s="32">
        <v>-21.49</v>
      </c>
      <c r="F140" s="33">
        <f t="shared" si="2"/>
        <v>1661.3499999999988</v>
      </c>
      <c r="G140" s="8" t="s">
        <v>200</v>
      </c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1:254" s="18" customFormat="1" ht="16.05" customHeight="1">
      <c r="A141" s="14">
        <v>43312</v>
      </c>
      <c r="B141" s="15" t="s">
        <v>17</v>
      </c>
      <c r="C141" s="15" t="s">
        <v>18</v>
      </c>
      <c r="D141" s="15" t="s">
        <v>104</v>
      </c>
      <c r="E141" s="32">
        <v>-16.12</v>
      </c>
      <c r="F141" s="33">
        <f t="shared" si="2"/>
        <v>1645.2299999999989</v>
      </c>
      <c r="G141" s="8" t="s">
        <v>200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1:254" s="18" customFormat="1" ht="16.05" customHeight="1">
      <c r="A142" s="14">
        <v>43312</v>
      </c>
      <c r="B142" s="15" t="s">
        <v>17</v>
      </c>
      <c r="C142" s="15" t="s">
        <v>18</v>
      </c>
      <c r="D142" s="15" t="s">
        <v>101</v>
      </c>
      <c r="E142" s="32">
        <v>-17.88</v>
      </c>
      <c r="F142" s="33">
        <f t="shared" si="2"/>
        <v>1627.3499999999988</v>
      </c>
      <c r="G142" s="8" t="s">
        <v>200</v>
      </c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1:254" s="18" customFormat="1" ht="16.05" customHeight="1">
      <c r="A143" s="14">
        <v>43312</v>
      </c>
      <c r="B143" s="15" t="s">
        <v>17</v>
      </c>
      <c r="C143" s="15" t="s">
        <v>18</v>
      </c>
      <c r="D143" s="15" t="s">
        <v>93</v>
      </c>
      <c r="E143" s="32">
        <v>-25.29</v>
      </c>
      <c r="F143" s="33">
        <f t="shared" si="2"/>
        <v>1602.0599999999988</v>
      </c>
      <c r="G143" s="8" t="s">
        <v>200</v>
      </c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1:254" s="18" customFormat="1" ht="16.05" customHeight="1">
      <c r="A144" s="14">
        <v>43312</v>
      </c>
      <c r="B144" s="15" t="s">
        <v>17</v>
      </c>
      <c r="C144" s="15" t="s">
        <v>18</v>
      </c>
      <c r="D144" s="15" t="s">
        <v>107</v>
      </c>
      <c r="E144" s="32">
        <v>-14.15</v>
      </c>
      <c r="F144" s="33">
        <f t="shared" si="2"/>
        <v>1587.9099999999987</v>
      </c>
      <c r="G144" s="8" t="s">
        <v>140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1:254" s="18" customFormat="1" ht="16.05" customHeight="1">
      <c r="A145" s="14">
        <v>43312</v>
      </c>
      <c r="B145" s="15" t="s">
        <v>17</v>
      </c>
      <c r="C145" s="15" t="s">
        <v>18</v>
      </c>
      <c r="D145" s="15" t="s">
        <v>85</v>
      </c>
      <c r="E145" s="32">
        <v>-42.9</v>
      </c>
      <c r="F145" s="33">
        <f t="shared" si="2"/>
        <v>1545.0099999999986</v>
      </c>
      <c r="G145" s="8" t="s">
        <v>140</v>
      </c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1:254" s="18" customFormat="1" ht="16.05" customHeight="1">
      <c r="A146" s="14">
        <v>43312</v>
      </c>
      <c r="B146" s="15" t="s">
        <v>17</v>
      </c>
      <c r="C146" s="15" t="s">
        <v>18</v>
      </c>
      <c r="D146" s="15" t="s">
        <v>114</v>
      </c>
      <c r="E146" s="32">
        <v>-8.5</v>
      </c>
      <c r="F146" s="33">
        <f t="shared" si="2"/>
        <v>1536.5099999999986</v>
      </c>
      <c r="G146" s="8" t="s">
        <v>144</v>
      </c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1:254" s="18" customFormat="1" ht="16.05" customHeight="1">
      <c r="A147" s="14">
        <v>43312</v>
      </c>
      <c r="B147" s="15" t="s">
        <v>17</v>
      </c>
      <c r="C147" s="15" t="s">
        <v>18</v>
      </c>
      <c r="D147" s="15" t="s">
        <v>118</v>
      </c>
      <c r="E147" s="32">
        <v>-4</v>
      </c>
      <c r="F147" s="33">
        <f t="shared" si="2"/>
        <v>1532.5099999999986</v>
      </c>
      <c r="G147" s="8" t="s">
        <v>240</v>
      </c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1:254" s="18" customFormat="1" ht="16.05" customHeight="1">
      <c r="A148" s="14">
        <v>43312</v>
      </c>
      <c r="B148" s="15" t="s">
        <v>17</v>
      </c>
      <c r="C148" s="15" t="s">
        <v>18</v>
      </c>
      <c r="D148" s="15" t="s">
        <v>92</v>
      </c>
      <c r="E148" s="32">
        <v>-30</v>
      </c>
      <c r="F148" s="33">
        <f t="shared" si="2"/>
        <v>1502.5099999999986</v>
      </c>
      <c r="G148" s="8" t="s">
        <v>156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1:254" s="18" customFormat="1" ht="16.05" customHeight="1">
      <c r="A149" s="14">
        <v>43312</v>
      </c>
      <c r="B149" s="15" t="s">
        <v>17</v>
      </c>
      <c r="C149" s="15" t="s">
        <v>18</v>
      </c>
      <c r="D149" s="15" t="s">
        <v>82</v>
      </c>
      <c r="E149" s="32">
        <v>-329</v>
      </c>
      <c r="F149" s="33">
        <f t="shared" si="2"/>
        <v>1173.5099999999986</v>
      </c>
      <c r="G149" s="8" t="s">
        <v>150</v>
      </c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1:254" s="18" customFormat="1" ht="16.05" customHeight="1">
      <c r="A150" s="14">
        <v>43312</v>
      </c>
      <c r="B150" s="15" t="s">
        <v>17</v>
      </c>
      <c r="C150" s="15" t="s">
        <v>18</v>
      </c>
      <c r="D150" s="15" t="s">
        <v>95</v>
      </c>
      <c r="E150" s="32">
        <v>-23.5</v>
      </c>
      <c r="F150" s="33">
        <f t="shared" si="2"/>
        <v>1150.0099999999986</v>
      </c>
      <c r="G150" s="8" t="s">
        <v>158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1:254" s="18" customFormat="1" ht="16.05" customHeight="1">
      <c r="A151" s="14">
        <v>43312</v>
      </c>
      <c r="B151" s="15" t="s">
        <v>17</v>
      </c>
      <c r="C151" s="15" t="s">
        <v>18</v>
      </c>
      <c r="D151" s="15" t="s">
        <v>110</v>
      </c>
      <c r="E151" s="32">
        <v>-10.58</v>
      </c>
      <c r="F151" s="33">
        <f t="shared" si="2"/>
        <v>1139.4299999999987</v>
      </c>
      <c r="G151" s="8" t="s">
        <v>163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1:254" s="18" customFormat="1" ht="16.05" customHeight="1">
      <c r="A152" s="14">
        <v>43312</v>
      </c>
      <c r="B152" s="15" t="s">
        <v>17</v>
      </c>
      <c r="C152" s="15" t="s">
        <v>18</v>
      </c>
      <c r="D152" s="15" t="s">
        <v>99</v>
      </c>
      <c r="E152" s="32">
        <v>-19.899999999999999</v>
      </c>
      <c r="F152" s="33">
        <f t="shared" si="2"/>
        <v>1119.5299999999986</v>
      </c>
      <c r="G152" s="8" t="s">
        <v>140</v>
      </c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1:254" s="18" customFormat="1" ht="16.05" customHeight="1">
      <c r="A153" s="14">
        <v>43312</v>
      </c>
      <c r="B153" s="15" t="s">
        <v>17</v>
      </c>
      <c r="C153" s="15" t="s">
        <v>18</v>
      </c>
      <c r="D153" s="15" t="s">
        <v>96</v>
      </c>
      <c r="E153" s="32">
        <v>-22.8</v>
      </c>
      <c r="F153" s="33">
        <f t="shared" si="2"/>
        <v>1096.7299999999987</v>
      </c>
      <c r="G153" s="8" t="s">
        <v>159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1:254" s="18" customFormat="1" ht="16.05" customHeight="1">
      <c r="A154" s="14">
        <v>43312</v>
      </c>
      <c r="B154" s="15" t="s">
        <v>17</v>
      </c>
      <c r="C154" s="15" t="s">
        <v>18</v>
      </c>
      <c r="D154" s="15" t="s">
        <v>108</v>
      </c>
      <c r="E154" s="32">
        <v>-13.7</v>
      </c>
      <c r="F154" s="33">
        <f t="shared" si="2"/>
        <v>1083.0299999999986</v>
      </c>
      <c r="G154" s="8" t="s">
        <v>162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1:254" s="18" customFormat="1" ht="16.05" customHeight="1">
      <c r="A155" s="14">
        <v>43312</v>
      </c>
      <c r="B155" s="15" t="s">
        <v>17</v>
      </c>
      <c r="C155" s="15" t="s">
        <v>18</v>
      </c>
      <c r="D155" s="15" t="s">
        <v>106</v>
      </c>
      <c r="E155" s="32">
        <v>-15</v>
      </c>
      <c r="F155" s="33">
        <f t="shared" si="2"/>
        <v>1068.0299999999986</v>
      </c>
      <c r="G155" s="8" t="s">
        <v>161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1:254" s="18" customFormat="1" ht="16.05" customHeight="1">
      <c r="A156" s="14">
        <v>43312</v>
      </c>
      <c r="B156" s="15" t="s">
        <v>17</v>
      </c>
      <c r="C156" s="15" t="s">
        <v>18</v>
      </c>
      <c r="D156" s="15" t="s">
        <v>115</v>
      </c>
      <c r="E156" s="32">
        <v>-8.5</v>
      </c>
      <c r="F156" s="33">
        <f t="shared" si="2"/>
        <v>1059.5299999999986</v>
      </c>
      <c r="G156" s="8" t="s">
        <v>144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1:254" s="18" customFormat="1" ht="16.05" customHeight="1">
      <c r="A157" s="14">
        <v>43312</v>
      </c>
      <c r="B157" s="15" t="s">
        <v>17</v>
      </c>
      <c r="C157" s="15" t="s">
        <v>18</v>
      </c>
      <c r="D157" s="15" t="s">
        <v>87</v>
      </c>
      <c r="E157" s="32">
        <v>-40.39</v>
      </c>
      <c r="F157" s="33">
        <f t="shared" si="2"/>
        <v>1019.1399999999986</v>
      </c>
      <c r="G157" s="8" t="s">
        <v>153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1:254" s="18" customFormat="1" ht="16.05" customHeight="1">
      <c r="A158" s="14">
        <v>43312</v>
      </c>
      <c r="B158" s="15" t="s">
        <v>17</v>
      </c>
      <c r="C158" s="15" t="s">
        <v>18</v>
      </c>
      <c r="D158" s="15" t="s">
        <v>100</v>
      </c>
      <c r="E158" s="32">
        <v>-18.690000000000001</v>
      </c>
      <c r="F158" s="33">
        <f t="shared" si="2"/>
        <v>1000.4499999999986</v>
      </c>
      <c r="G158" s="8" t="s">
        <v>200</v>
      </c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1:254" s="18" customFormat="1" ht="16.05" customHeight="1">
      <c r="A159" s="14">
        <v>43312</v>
      </c>
      <c r="B159" s="15" t="s">
        <v>17</v>
      </c>
      <c r="C159" s="15" t="s">
        <v>18</v>
      </c>
      <c r="D159" s="15" t="s">
        <v>102</v>
      </c>
      <c r="E159" s="32">
        <v>-17.64</v>
      </c>
      <c r="F159" s="33">
        <f t="shared" si="2"/>
        <v>982.80999999999858</v>
      </c>
      <c r="G159" s="8" t="s">
        <v>200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1:254" s="18" customFormat="1" ht="16.05" customHeight="1">
      <c r="A160" s="14">
        <v>43312</v>
      </c>
      <c r="B160" s="15" t="s">
        <v>17</v>
      </c>
      <c r="C160" s="15" t="s">
        <v>18</v>
      </c>
      <c r="D160" s="15" t="s">
        <v>88</v>
      </c>
      <c r="E160" s="32">
        <v>-40.01</v>
      </c>
      <c r="F160" s="33">
        <f t="shared" si="2"/>
        <v>942.79999999999859</v>
      </c>
      <c r="G160" s="8" t="s">
        <v>154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1:254" s="18" customFormat="1" ht="16.05" customHeight="1">
      <c r="A161" s="14">
        <v>43312</v>
      </c>
      <c r="B161" s="15" t="s">
        <v>17</v>
      </c>
      <c r="C161" s="15" t="s">
        <v>18</v>
      </c>
      <c r="D161" s="15" t="s">
        <v>98</v>
      </c>
      <c r="E161" s="32">
        <v>-19.989999999999998</v>
      </c>
      <c r="F161" s="33">
        <f t="shared" si="2"/>
        <v>922.80999999999858</v>
      </c>
      <c r="G161" s="8" t="s">
        <v>150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1:254" s="18" customFormat="1" ht="16.05" customHeight="1">
      <c r="A162" s="14">
        <v>43312</v>
      </c>
      <c r="B162" s="15" t="s">
        <v>17</v>
      </c>
      <c r="C162" s="15" t="s">
        <v>18</v>
      </c>
      <c r="D162" s="15" t="s">
        <v>91</v>
      </c>
      <c r="E162" s="32">
        <v>-34.75</v>
      </c>
      <c r="F162" s="33">
        <f t="shared" si="2"/>
        <v>888.05999999999858</v>
      </c>
      <c r="G162" s="8" t="s">
        <v>155</v>
      </c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1:254" s="18" customFormat="1" ht="16.05" customHeight="1">
      <c r="A163" s="14">
        <v>43312</v>
      </c>
      <c r="B163" s="15" t="s">
        <v>17</v>
      </c>
      <c r="C163" s="15" t="s">
        <v>18</v>
      </c>
      <c r="D163" s="15" t="s">
        <v>86</v>
      </c>
      <c r="E163" s="32">
        <v>-41</v>
      </c>
      <c r="F163" s="33">
        <f t="shared" si="2"/>
        <v>847.05999999999858</v>
      </c>
      <c r="G163" s="8" t="s">
        <v>152</v>
      </c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1:254" s="18" customFormat="1" ht="16.05" customHeight="1">
      <c r="A164" s="14">
        <v>43312</v>
      </c>
      <c r="B164" s="15" t="s">
        <v>17</v>
      </c>
      <c r="C164" s="15" t="s">
        <v>18</v>
      </c>
      <c r="D164" s="15" t="s">
        <v>105</v>
      </c>
      <c r="E164" s="32">
        <v>-15.8</v>
      </c>
      <c r="F164" s="33">
        <f t="shared" si="2"/>
        <v>831.25999999999863</v>
      </c>
      <c r="G164" s="8" t="s">
        <v>160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1:254" s="18" customFormat="1" ht="16.05" customHeight="1">
      <c r="A165" s="14">
        <v>43312</v>
      </c>
      <c r="B165" s="15" t="s">
        <v>17</v>
      </c>
      <c r="C165" s="15" t="s">
        <v>18</v>
      </c>
      <c r="D165" s="15" t="s">
        <v>116</v>
      </c>
      <c r="E165" s="32">
        <v>-8.5</v>
      </c>
      <c r="F165" s="33">
        <f t="shared" si="2"/>
        <v>822.75999999999863</v>
      </c>
      <c r="G165" s="8" t="s">
        <v>144</v>
      </c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1:254" s="18" customFormat="1" ht="16.05" customHeight="1">
      <c r="A166" s="14">
        <v>43312</v>
      </c>
      <c r="B166" s="15" t="s">
        <v>17</v>
      </c>
      <c r="C166" s="15" t="s">
        <v>18</v>
      </c>
      <c r="D166" s="15" t="s">
        <v>111</v>
      </c>
      <c r="E166" s="32">
        <v>-10.42</v>
      </c>
      <c r="F166" s="33">
        <f t="shared" ref="F166:F178" si="3">F165+E166</f>
        <v>812.33999999999867</v>
      </c>
      <c r="G166" s="8" t="s">
        <v>164</v>
      </c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1:254" s="18" customFormat="1" ht="16.05" customHeight="1">
      <c r="A167" s="14">
        <v>43312</v>
      </c>
      <c r="B167" s="15" t="s">
        <v>17</v>
      </c>
      <c r="C167" s="15" t="s">
        <v>18</v>
      </c>
      <c r="D167" s="15" t="s">
        <v>94</v>
      </c>
      <c r="E167" s="32">
        <v>-23.95</v>
      </c>
      <c r="F167" s="33">
        <f t="shared" si="3"/>
        <v>788.38999999999862</v>
      </c>
      <c r="G167" s="8" t="s">
        <v>157</v>
      </c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1:254" s="18" customFormat="1" ht="16.05" customHeight="1">
      <c r="A168" s="14">
        <v>43312</v>
      </c>
      <c r="B168" s="15" t="s">
        <v>17</v>
      </c>
      <c r="C168" s="15" t="s">
        <v>18</v>
      </c>
      <c r="D168" s="15" t="s">
        <v>89</v>
      </c>
      <c r="E168" s="32">
        <v>-38.22</v>
      </c>
      <c r="F168" s="33">
        <f t="shared" si="3"/>
        <v>750.16999999999859</v>
      </c>
      <c r="G168" s="8" t="s">
        <v>153</v>
      </c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1:254" s="18" customFormat="1" ht="16.05" customHeight="1">
      <c r="A169" s="14">
        <v>43312</v>
      </c>
      <c r="B169" s="15" t="s">
        <v>17</v>
      </c>
      <c r="C169" s="15" t="s">
        <v>18</v>
      </c>
      <c r="D169" s="15" t="s">
        <v>84</v>
      </c>
      <c r="E169" s="32">
        <v>-56.47</v>
      </c>
      <c r="F169" s="33">
        <f t="shared" si="3"/>
        <v>693.69999999999857</v>
      </c>
      <c r="G169" s="8" t="s">
        <v>151</v>
      </c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1:254" s="18" customFormat="1" ht="16.05" customHeight="1">
      <c r="A170" s="14">
        <v>43312</v>
      </c>
      <c r="B170" s="15" t="s">
        <v>17</v>
      </c>
      <c r="C170" s="15" t="s">
        <v>18</v>
      </c>
      <c r="D170" s="15" t="s">
        <v>117</v>
      </c>
      <c r="E170" s="32">
        <v>-7.99</v>
      </c>
      <c r="F170" s="33">
        <f t="shared" si="3"/>
        <v>685.70999999999856</v>
      </c>
      <c r="G170" s="8" t="s">
        <v>143</v>
      </c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1:254" s="18" customFormat="1" ht="16.05" customHeight="1">
      <c r="A171" s="14">
        <v>43312</v>
      </c>
      <c r="B171" s="15" t="s">
        <v>17</v>
      </c>
      <c r="C171" s="15" t="s">
        <v>18</v>
      </c>
      <c r="D171" s="15" t="s">
        <v>103</v>
      </c>
      <c r="E171" s="32">
        <v>-16.7</v>
      </c>
      <c r="F171" s="28">
        <f t="shared" si="3"/>
        <v>669.00999999999851</v>
      </c>
      <c r="G171" s="8" t="s">
        <v>137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1:254" s="18" customFormat="1" ht="16.05" customHeight="1">
      <c r="A172" s="14">
        <v>43314</v>
      </c>
      <c r="B172" s="15" t="s">
        <v>11</v>
      </c>
      <c r="C172" s="15" t="s">
        <v>12</v>
      </c>
      <c r="D172" s="15" t="s">
        <v>53</v>
      </c>
      <c r="E172" s="31">
        <v>-11.47</v>
      </c>
      <c r="F172" s="33">
        <f t="shared" si="3"/>
        <v>657.53999999999849</v>
      </c>
      <c r="G172" s="8" t="s">
        <v>236</v>
      </c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1:254" s="18" customFormat="1" ht="16.05" customHeight="1">
      <c r="A173" s="14">
        <v>43314</v>
      </c>
      <c r="B173" s="15" t="s">
        <v>55</v>
      </c>
      <c r="C173" s="15" t="s">
        <v>55</v>
      </c>
      <c r="D173" s="15" t="s">
        <v>239</v>
      </c>
      <c r="E173" s="31">
        <v>-1.25</v>
      </c>
      <c r="F173" s="33">
        <f t="shared" si="3"/>
        <v>656.28999999999849</v>
      </c>
      <c r="G173" s="8" t="s">
        <v>237</v>
      </c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1:254" s="18" customFormat="1" ht="16.05" customHeight="1">
      <c r="A174" s="14">
        <v>43318</v>
      </c>
      <c r="B174" s="15" t="s">
        <v>45</v>
      </c>
      <c r="C174" s="15" t="s">
        <v>46</v>
      </c>
      <c r="D174" s="15" t="s">
        <v>174</v>
      </c>
      <c r="E174" s="31">
        <v>-3.78</v>
      </c>
      <c r="F174" s="33">
        <f t="shared" si="3"/>
        <v>652.50999999999851</v>
      </c>
      <c r="G174" s="8" t="s">
        <v>133</v>
      </c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1:254" s="18" customFormat="1" ht="16.05" customHeight="1">
      <c r="A175" s="14">
        <v>43320</v>
      </c>
      <c r="B175" s="15" t="s">
        <v>74</v>
      </c>
      <c r="C175" s="15" t="s">
        <v>75</v>
      </c>
      <c r="D175" s="15" t="s">
        <v>254</v>
      </c>
      <c r="E175" s="31">
        <v>795.45</v>
      </c>
      <c r="F175" s="33">
        <f t="shared" si="3"/>
        <v>1447.9599999999987</v>
      </c>
      <c r="G175" s="8" t="s">
        <v>203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1:254" s="18" customFormat="1" ht="16.05" customHeight="1">
      <c r="A176" s="14">
        <v>43322</v>
      </c>
      <c r="B176" s="15" t="s">
        <v>45</v>
      </c>
      <c r="C176" s="15" t="s">
        <v>46</v>
      </c>
      <c r="D176" s="15" t="s">
        <v>172</v>
      </c>
      <c r="E176" s="31">
        <v>-93.41</v>
      </c>
      <c r="F176" s="33">
        <f t="shared" si="3"/>
        <v>1354.5499999999986</v>
      </c>
      <c r="G176" s="8" t="s">
        <v>80</v>
      </c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1:254" s="18" customFormat="1" ht="16.05" customHeight="1">
      <c r="A177" s="14">
        <v>43322</v>
      </c>
      <c r="B177" s="15" t="s">
        <v>45</v>
      </c>
      <c r="C177" s="15" t="s">
        <v>46</v>
      </c>
      <c r="D177" s="15" t="s">
        <v>173</v>
      </c>
      <c r="E177" s="31">
        <v>-63.39</v>
      </c>
      <c r="F177" s="33">
        <f t="shared" si="3"/>
        <v>1291.1599999999985</v>
      </c>
      <c r="G177" s="8" t="s">
        <v>132</v>
      </c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1:254" s="18" customFormat="1" ht="16.05" customHeight="1">
      <c r="A178" s="14">
        <v>43322</v>
      </c>
      <c r="B178" s="15" t="s">
        <v>49</v>
      </c>
      <c r="C178" s="15" t="s">
        <v>50</v>
      </c>
      <c r="D178" s="15" t="s">
        <v>171</v>
      </c>
      <c r="E178" s="31">
        <v>-352.37</v>
      </c>
      <c r="F178" s="29">
        <f t="shared" si="3"/>
        <v>938.78999999999849</v>
      </c>
      <c r="G178" s="8" t="s">
        <v>134</v>
      </c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1:254" s="18" customFormat="1" ht="16.05" customHeight="1">
      <c r="A179" s="14">
        <v>43314</v>
      </c>
      <c r="B179" s="15" t="s">
        <v>12</v>
      </c>
      <c r="C179" s="15" t="s">
        <v>18</v>
      </c>
      <c r="D179" s="15" t="s">
        <v>256</v>
      </c>
      <c r="E179" s="16">
        <v>-11.47</v>
      </c>
      <c r="F179" s="33">
        <f t="shared" ref="F179:F208" si="4">F178+E179</f>
        <v>927.31999999999846</v>
      </c>
      <c r="G179" s="8" t="s">
        <v>236</v>
      </c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1:254">
      <c r="A180" s="14">
        <v>43314</v>
      </c>
      <c r="B180" s="15" t="s">
        <v>55</v>
      </c>
      <c r="C180" s="15" t="s">
        <v>18</v>
      </c>
      <c r="D180" s="15" t="s">
        <v>239</v>
      </c>
      <c r="E180" s="16">
        <v>-1.25</v>
      </c>
      <c r="F180" s="33">
        <f t="shared" si="4"/>
        <v>926.06999999999846</v>
      </c>
      <c r="G180" s="8" t="s">
        <v>237</v>
      </c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1:254" s="18" customFormat="1" ht="16.05" customHeight="1">
      <c r="A181" s="14">
        <v>43318</v>
      </c>
      <c r="B181" s="15" t="s">
        <v>45</v>
      </c>
      <c r="C181" s="15" t="s">
        <v>46</v>
      </c>
      <c r="D181" s="15" t="s">
        <v>261</v>
      </c>
      <c r="E181" s="16">
        <v>-3.78</v>
      </c>
      <c r="F181" s="33">
        <f t="shared" si="4"/>
        <v>922.28999999999849</v>
      </c>
      <c r="G181" s="8" t="s">
        <v>133</v>
      </c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1:254" s="18" customFormat="1" ht="16.05" customHeight="1">
      <c r="A182" s="5">
        <v>43320</v>
      </c>
      <c r="B182" s="15" t="s">
        <v>74</v>
      </c>
      <c r="C182" s="15" t="s">
        <v>75</v>
      </c>
      <c r="D182" s="4" t="s">
        <v>260</v>
      </c>
      <c r="E182" s="6">
        <v>795.45</v>
      </c>
      <c r="F182" s="33">
        <f t="shared" si="4"/>
        <v>1717.7399999999984</v>
      </c>
      <c r="G182" s="8" t="s">
        <v>203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</row>
    <row r="183" spans="1:254">
      <c r="A183" s="5">
        <v>43322</v>
      </c>
      <c r="B183" s="15" t="s">
        <v>49</v>
      </c>
      <c r="C183" s="15" t="s">
        <v>50</v>
      </c>
      <c r="D183" s="4" t="s">
        <v>257</v>
      </c>
      <c r="E183" s="6">
        <v>-352.37</v>
      </c>
      <c r="F183" s="33">
        <f t="shared" si="4"/>
        <v>1365.3699999999985</v>
      </c>
      <c r="G183" s="8" t="s">
        <v>134</v>
      </c>
    </row>
    <row r="184" spans="1:254" s="18" customFormat="1" ht="16.05" customHeight="1">
      <c r="A184" s="14">
        <v>43322</v>
      </c>
      <c r="B184" s="15" t="s">
        <v>45</v>
      </c>
      <c r="C184" s="15" t="s">
        <v>46</v>
      </c>
      <c r="D184" s="15" t="s">
        <v>258</v>
      </c>
      <c r="E184" s="16">
        <v>-93.41</v>
      </c>
      <c r="F184" s="33">
        <f t="shared" si="4"/>
        <v>1271.9599999999984</v>
      </c>
      <c r="G184" s="8" t="s">
        <v>80</v>
      </c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1:254" s="18" customFormat="1" ht="16.05" customHeight="1">
      <c r="A185" s="14">
        <v>43322</v>
      </c>
      <c r="B185" s="15" t="s">
        <v>45</v>
      </c>
      <c r="C185" s="15" t="s">
        <v>46</v>
      </c>
      <c r="D185" s="15" t="s">
        <v>259</v>
      </c>
      <c r="E185" s="16">
        <v>-63.39</v>
      </c>
      <c r="F185" s="33">
        <f t="shared" si="4"/>
        <v>1208.5699999999983</v>
      </c>
      <c r="G185" s="8" t="s">
        <v>132</v>
      </c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1:254" s="18" customFormat="1" ht="16.05" customHeight="1">
      <c r="A186" s="14">
        <v>43328</v>
      </c>
      <c r="B186" s="15" t="s">
        <v>14</v>
      </c>
      <c r="C186" s="15" t="s">
        <v>15</v>
      </c>
      <c r="D186" s="15" t="s">
        <v>265</v>
      </c>
      <c r="E186" s="16">
        <v>388.02</v>
      </c>
      <c r="F186" s="33">
        <f t="shared" si="4"/>
        <v>1596.5899999999983</v>
      </c>
      <c r="G186" s="8" t="s">
        <v>264</v>
      </c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1:254" s="18" customFormat="1" ht="16.05" customHeight="1">
      <c r="A187" s="14">
        <v>43332</v>
      </c>
      <c r="B187" s="15" t="s">
        <v>14</v>
      </c>
      <c r="C187" s="15" t="s">
        <v>15</v>
      </c>
      <c r="D187" s="15" t="s">
        <v>119</v>
      </c>
      <c r="E187" s="16">
        <v>350</v>
      </c>
      <c r="F187" s="33">
        <f t="shared" si="4"/>
        <v>1946.5899999999983</v>
      </c>
      <c r="G187" s="8" t="s">
        <v>284</v>
      </c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1:254">
      <c r="A188" s="14">
        <v>43341</v>
      </c>
      <c r="B188" s="15" t="s">
        <v>14</v>
      </c>
      <c r="C188" s="15" t="s">
        <v>15</v>
      </c>
      <c r="D188" s="15" t="s">
        <v>266</v>
      </c>
      <c r="E188" s="16">
        <v>172</v>
      </c>
      <c r="F188" s="33">
        <f t="shared" si="4"/>
        <v>2118.5899999999983</v>
      </c>
      <c r="G188" s="8" t="s">
        <v>284</v>
      </c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1:254" s="18" customFormat="1" ht="16.05" customHeight="1">
      <c r="A189" s="5">
        <v>43341</v>
      </c>
      <c r="B189" s="15" t="s">
        <v>14</v>
      </c>
      <c r="C189" s="15" t="s">
        <v>15</v>
      </c>
      <c r="D189" s="7" t="s">
        <v>16</v>
      </c>
      <c r="E189" s="6">
        <v>160</v>
      </c>
      <c r="F189" s="33">
        <f t="shared" si="4"/>
        <v>2278.5899999999983</v>
      </c>
      <c r="G189" s="8" t="s">
        <v>135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</row>
    <row r="190" spans="1:254" s="18" customFormat="1" ht="16.05" customHeight="1">
      <c r="A190" s="14">
        <v>43343</v>
      </c>
      <c r="B190" s="15" t="s">
        <v>17</v>
      </c>
      <c r="C190" s="15" t="s">
        <v>18</v>
      </c>
      <c r="D190" s="15" t="s">
        <v>279</v>
      </c>
      <c r="E190" s="16">
        <v>-194.87</v>
      </c>
      <c r="F190" s="33">
        <f t="shared" si="4"/>
        <v>2083.7199999999984</v>
      </c>
      <c r="G190" s="7" t="s">
        <v>200</v>
      </c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1:254">
      <c r="A191" s="14">
        <v>43343</v>
      </c>
      <c r="B191" s="15" t="s">
        <v>17</v>
      </c>
      <c r="C191" s="15" t="s">
        <v>18</v>
      </c>
      <c r="D191" s="15" t="s">
        <v>278</v>
      </c>
      <c r="E191" s="16">
        <v>-120.25</v>
      </c>
      <c r="F191" s="33">
        <f t="shared" si="4"/>
        <v>1963.4699999999984</v>
      </c>
      <c r="G191" s="8" t="s">
        <v>200</v>
      </c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1:254" s="18" customFormat="1" ht="16.05" customHeight="1">
      <c r="A192" s="14">
        <v>43343</v>
      </c>
      <c r="B192" s="15" t="s">
        <v>17</v>
      </c>
      <c r="C192" s="15" t="s">
        <v>18</v>
      </c>
      <c r="D192" s="15" t="s">
        <v>277</v>
      </c>
      <c r="E192" s="16">
        <v>-117.98</v>
      </c>
      <c r="F192" s="33">
        <f t="shared" si="4"/>
        <v>1845.4899999999984</v>
      </c>
      <c r="G192" s="8" t="s">
        <v>200</v>
      </c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1:254" s="18" customFormat="1" ht="16.05" customHeight="1">
      <c r="A193" s="14">
        <v>43343</v>
      </c>
      <c r="B193" s="15" t="s">
        <v>17</v>
      </c>
      <c r="C193" s="15" t="s">
        <v>18</v>
      </c>
      <c r="D193" s="15" t="s">
        <v>276</v>
      </c>
      <c r="E193" s="16">
        <v>-66.89</v>
      </c>
      <c r="F193" s="33">
        <f t="shared" si="4"/>
        <v>1778.5999999999983</v>
      </c>
      <c r="G193" s="8" t="s">
        <v>200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1:254">
      <c r="A194" s="14">
        <v>43343</v>
      </c>
      <c r="B194" s="15" t="s">
        <v>17</v>
      </c>
      <c r="C194" s="15" t="s">
        <v>18</v>
      </c>
      <c r="D194" s="7" t="s">
        <v>275</v>
      </c>
      <c r="E194" s="6">
        <v>-54.44</v>
      </c>
      <c r="F194" s="33">
        <f t="shared" si="4"/>
        <v>1724.1599999999983</v>
      </c>
      <c r="G194" s="8" t="s">
        <v>200</v>
      </c>
    </row>
    <row r="195" spans="1:254" s="18" customFormat="1" ht="16.05" customHeight="1">
      <c r="A195" s="14">
        <v>43343</v>
      </c>
      <c r="B195" s="15" t="s">
        <v>17</v>
      </c>
      <c r="C195" s="15" t="s">
        <v>18</v>
      </c>
      <c r="D195" s="15" t="s">
        <v>274</v>
      </c>
      <c r="E195" s="16">
        <v>-41.5</v>
      </c>
      <c r="F195" s="33">
        <f t="shared" si="4"/>
        <v>1682.6599999999983</v>
      </c>
      <c r="G195" s="8" t="s">
        <v>153</v>
      </c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1:254" s="18" customFormat="1" ht="16.05" customHeight="1">
      <c r="A196" s="14">
        <v>43343</v>
      </c>
      <c r="B196" s="15" t="s">
        <v>17</v>
      </c>
      <c r="C196" s="15" t="s">
        <v>18</v>
      </c>
      <c r="D196" s="15" t="s">
        <v>273</v>
      </c>
      <c r="E196" s="16">
        <v>-34.96</v>
      </c>
      <c r="F196" s="33">
        <f t="shared" si="4"/>
        <v>1647.6999999999982</v>
      </c>
      <c r="G196" s="7" t="s">
        <v>200</v>
      </c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1:254" s="18" customFormat="1" ht="16.05" customHeight="1">
      <c r="A197" s="14">
        <v>43343</v>
      </c>
      <c r="B197" s="15" t="s">
        <v>17</v>
      </c>
      <c r="C197" s="15" t="s">
        <v>18</v>
      </c>
      <c r="D197" s="7" t="s">
        <v>272</v>
      </c>
      <c r="E197" s="6">
        <v>-33.17</v>
      </c>
      <c r="F197" s="33">
        <f t="shared" si="4"/>
        <v>1614.5299999999982</v>
      </c>
      <c r="G197" s="7" t="s">
        <v>200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</row>
    <row r="198" spans="1:254" s="18" customFormat="1" ht="16.05" customHeight="1">
      <c r="A198" s="14">
        <v>43343</v>
      </c>
      <c r="B198" s="15" t="s">
        <v>17</v>
      </c>
      <c r="C198" s="15" t="s">
        <v>18</v>
      </c>
      <c r="D198" s="15" t="s">
        <v>270</v>
      </c>
      <c r="E198" s="16">
        <v>-32.479999999999997</v>
      </c>
      <c r="F198" s="33">
        <f t="shared" si="4"/>
        <v>1582.0499999999981</v>
      </c>
      <c r="G198" s="8" t="s">
        <v>151</v>
      </c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1:254">
      <c r="A199" s="14">
        <v>43343</v>
      </c>
      <c r="B199" s="15" t="s">
        <v>17</v>
      </c>
      <c r="C199" s="15" t="s">
        <v>18</v>
      </c>
      <c r="D199" s="15" t="s">
        <v>271</v>
      </c>
      <c r="E199" s="16">
        <v>-30.96</v>
      </c>
      <c r="F199" s="33">
        <f t="shared" si="4"/>
        <v>1551.0899999999981</v>
      </c>
      <c r="G199" s="7" t="s">
        <v>200</v>
      </c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1:254" s="18" customFormat="1" ht="16.05" customHeight="1">
      <c r="A200" s="14">
        <v>43343</v>
      </c>
      <c r="B200" s="15" t="s">
        <v>17</v>
      </c>
      <c r="C200" s="15" t="s">
        <v>18</v>
      </c>
      <c r="D200" s="7" t="s">
        <v>270</v>
      </c>
      <c r="E200" s="6">
        <v>-26.73</v>
      </c>
      <c r="F200" s="33">
        <f t="shared" si="4"/>
        <v>1524.3599999999981</v>
      </c>
      <c r="G200" s="7" t="s">
        <v>151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</row>
    <row r="201" spans="1:254" s="18" customFormat="1" ht="16.05" customHeight="1">
      <c r="A201" s="14">
        <v>43343</v>
      </c>
      <c r="B201" s="15" t="s">
        <v>17</v>
      </c>
      <c r="C201" s="15" t="s">
        <v>18</v>
      </c>
      <c r="D201" s="15" t="s">
        <v>269</v>
      </c>
      <c r="E201" s="16">
        <v>-20.5</v>
      </c>
      <c r="F201" s="33">
        <f t="shared" si="4"/>
        <v>1503.8599999999981</v>
      </c>
      <c r="G201" s="7" t="s">
        <v>140</v>
      </c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1:254">
      <c r="A202" s="14">
        <v>43343</v>
      </c>
      <c r="B202" s="15" t="s">
        <v>17</v>
      </c>
      <c r="C202" s="15" t="s">
        <v>18</v>
      </c>
      <c r="D202" s="15" t="s">
        <v>268</v>
      </c>
      <c r="E202" s="16">
        <v>-18.41</v>
      </c>
      <c r="F202" s="33">
        <f t="shared" si="4"/>
        <v>1485.449999999998</v>
      </c>
      <c r="G202" s="8" t="s">
        <v>200</v>
      </c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1:254" s="18" customFormat="1" ht="16.05" customHeight="1">
      <c r="A203" s="14">
        <v>43343</v>
      </c>
      <c r="B203" s="15" t="s">
        <v>17</v>
      </c>
      <c r="C203" s="15" t="s">
        <v>18</v>
      </c>
      <c r="D203" s="15" t="s">
        <v>267</v>
      </c>
      <c r="E203" s="16">
        <v>-7.99</v>
      </c>
      <c r="F203" s="33">
        <f t="shared" si="4"/>
        <v>1477.459999999998</v>
      </c>
      <c r="G203" s="7" t="s">
        <v>143</v>
      </c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1:254" s="18" customFormat="1" ht="16.05" customHeight="1">
      <c r="A204" s="5">
        <v>43346</v>
      </c>
      <c r="B204" s="15" t="s">
        <v>14</v>
      </c>
      <c r="C204" s="15" t="s">
        <v>15</v>
      </c>
      <c r="D204" s="7" t="s">
        <v>280</v>
      </c>
      <c r="E204" s="6">
        <v>499.4</v>
      </c>
      <c r="F204" s="33">
        <f t="shared" si="4"/>
        <v>1976.8599999999979</v>
      </c>
      <c r="G204" s="7" t="s">
        <v>283</v>
      </c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</row>
    <row r="205" spans="1:254">
      <c r="A205" s="14">
        <v>43347</v>
      </c>
      <c r="B205" s="15" t="s">
        <v>11</v>
      </c>
      <c r="C205" s="15" t="s">
        <v>12</v>
      </c>
      <c r="D205" s="15" t="s">
        <v>53</v>
      </c>
      <c r="E205" s="16">
        <v>-11.47</v>
      </c>
      <c r="F205" s="33">
        <f t="shared" si="4"/>
        <v>1965.3899999999978</v>
      </c>
      <c r="G205" s="8" t="s">
        <v>236</v>
      </c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1:254" s="18" customFormat="1" ht="16.05" customHeight="1">
      <c r="A206" s="14">
        <v>43347</v>
      </c>
      <c r="B206" s="15" t="s">
        <v>55</v>
      </c>
      <c r="C206" s="15" t="s">
        <v>55</v>
      </c>
      <c r="D206" s="15" t="s">
        <v>56</v>
      </c>
      <c r="E206" s="16">
        <v>-1.25</v>
      </c>
      <c r="F206" s="33">
        <f t="shared" si="4"/>
        <v>1964.1399999999978</v>
      </c>
      <c r="G206" s="8" t="s">
        <v>237</v>
      </c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1:254" s="18" customFormat="1" ht="16.05" customHeight="1">
      <c r="A207" s="5">
        <v>43348</v>
      </c>
      <c r="B207" s="15" t="s">
        <v>45</v>
      </c>
      <c r="C207" s="15" t="s">
        <v>46</v>
      </c>
      <c r="D207" s="7" t="s">
        <v>281</v>
      </c>
      <c r="E207" s="6">
        <v>-3.78</v>
      </c>
      <c r="F207" s="33">
        <f t="shared" si="4"/>
        <v>1960.3599999999979</v>
      </c>
      <c r="G207" s="8" t="s">
        <v>133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/>
      <c r="IR207" s="4"/>
      <c r="IS207" s="4"/>
      <c r="IT207" s="4"/>
    </row>
    <row r="208" spans="1:254" s="18" customFormat="1" ht="16.05" customHeight="1">
      <c r="A208" s="14">
        <v>43350</v>
      </c>
      <c r="B208" s="15" t="s">
        <v>74</v>
      </c>
      <c r="C208" s="15" t="s">
        <v>75</v>
      </c>
      <c r="D208" s="15" t="s">
        <v>282</v>
      </c>
      <c r="E208" s="16">
        <v>1011.98</v>
      </c>
      <c r="F208" s="33">
        <f t="shared" si="4"/>
        <v>2972.3399999999979</v>
      </c>
      <c r="G208" s="8" t="s">
        <v>203</v>
      </c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1:254" s="18" customFormat="1" ht="16.05" customHeight="1">
      <c r="A209" s="14"/>
      <c r="B209" s="15"/>
      <c r="C209" s="15"/>
      <c r="D209" s="15"/>
      <c r="E209" s="16"/>
      <c r="F209" s="33">
        <f t="shared" ref="F209:F216" si="5">F208+E209</f>
        <v>2972.3399999999979</v>
      </c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1:254">
      <c r="F210" s="33">
        <f t="shared" si="5"/>
        <v>2972.3399999999979</v>
      </c>
    </row>
    <row r="211" spans="1:254">
      <c r="A211" s="20"/>
      <c r="B211" s="22" t="s">
        <v>59</v>
      </c>
      <c r="C211" s="23">
        <v>43342</v>
      </c>
      <c r="D211" s="22" t="s">
        <v>62</v>
      </c>
      <c r="E211" s="21">
        <v>-77.900000000000006</v>
      </c>
      <c r="F211" s="33">
        <f t="shared" si="5"/>
        <v>2894.4399999999978</v>
      </c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  <c r="IK211" s="20"/>
      <c r="IL211" s="20"/>
      <c r="IM211" s="20"/>
      <c r="IN211" s="20"/>
      <c r="IO211" s="20"/>
      <c r="IP211" s="20"/>
      <c r="IQ211" s="20"/>
      <c r="IR211" s="20"/>
      <c r="IS211" s="20"/>
      <c r="IT211" s="20"/>
    </row>
    <row r="212" spans="1:254">
      <c r="B212" s="22" t="s">
        <v>79</v>
      </c>
      <c r="C212" s="23">
        <v>43351</v>
      </c>
      <c r="D212" s="22" t="s">
        <v>78</v>
      </c>
      <c r="E212" s="21">
        <v>-20</v>
      </c>
      <c r="F212" s="33">
        <f t="shared" si="5"/>
        <v>2874.4399999999978</v>
      </c>
    </row>
    <row r="213" spans="1:254">
      <c r="B213" s="22" t="s">
        <v>59</v>
      </c>
      <c r="C213" s="23">
        <v>43351</v>
      </c>
      <c r="D213" s="22" t="s">
        <v>255</v>
      </c>
      <c r="E213" s="21">
        <v>-67.53</v>
      </c>
      <c r="F213" s="33">
        <f t="shared" si="5"/>
        <v>2806.9099999999976</v>
      </c>
    </row>
    <row r="214" spans="1:254">
      <c r="B214" s="22" t="s">
        <v>59</v>
      </c>
      <c r="C214" s="23">
        <v>43353</v>
      </c>
      <c r="D214" s="22" t="s">
        <v>67</v>
      </c>
      <c r="E214" s="21">
        <v>-352.37</v>
      </c>
      <c r="F214" s="33">
        <f t="shared" si="5"/>
        <v>2454.5399999999977</v>
      </c>
    </row>
    <row r="215" spans="1:254">
      <c r="B215" s="22" t="s">
        <v>59</v>
      </c>
      <c r="C215" s="23">
        <v>43353</v>
      </c>
      <c r="D215" s="22" t="s">
        <v>66</v>
      </c>
      <c r="E215" s="21">
        <v>-63.39</v>
      </c>
      <c r="F215" s="33">
        <f t="shared" si="5"/>
        <v>2391.1499999999978</v>
      </c>
    </row>
    <row r="216" spans="1:254">
      <c r="B216" s="22" t="s">
        <v>59</v>
      </c>
      <c r="C216" s="23">
        <v>43373</v>
      </c>
      <c r="D216" s="22" t="s">
        <v>76</v>
      </c>
      <c r="E216" s="21">
        <v>160</v>
      </c>
      <c r="F216" s="33">
        <f t="shared" si="5"/>
        <v>2551.1499999999978</v>
      </c>
    </row>
    <row r="217" spans="1:254">
      <c r="B217" s="22" t="s">
        <v>59</v>
      </c>
      <c r="C217" s="23">
        <v>43381</v>
      </c>
      <c r="D217" s="22" t="s">
        <v>255</v>
      </c>
      <c r="E217" s="21">
        <v>-67.53</v>
      </c>
      <c r="F217" s="33">
        <f t="shared" ref="F217:F235" si="6">F216+E217</f>
        <v>2483.6199999999976</v>
      </c>
    </row>
    <row r="218" spans="1:254">
      <c r="B218" s="22" t="s">
        <v>59</v>
      </c>
      <c r="C218" s="23">
        <v>43383</v>
      </c>
      <c r="D218" s="22" t="s">
        <v>67</v>
      </c>
      <c r="E218" s="21">
        <v>-352.37</v>
      </c>
      <c r="F218" s="33">
        <f t="shared" si="6"/>
        <v>2131.2499999999977</v>
      </c>
    </row>
    <row r="219" spans="1:254">
      <c r="B219" s="22" t="s">
        <v>59</v>
      </c>
      <c r="C219" s="23">
        <v>43383</v>
      </c>
      <c r="D219" s="22" t="s">
        <v>66</v>
      </c>
      <c r="E219" s="21">
        <v>-63.39</v>
      </c>
      <c r="F219" s="33">
        <f t="shared" si="6"/>
        <v>2067.8599999999979</v>
      </c>
    </row>
    <row r="220" spans="1:254">
      <c r="A220" s="20"/>
      <c r="B220" s="22" t="s">
        <v>59</v>
      </c>
      <c r="C220" s="23">
        <v>43389</v>
      </c>
      <c r="D220" s="22" t="s">
        <v>61</v>
      </c>
      <c r="E220" s="21">
        <v>-702</v>
      </c>
      <c r="F220" s="33">
        <f t="shared" si="6"/>
        <v>1365.8599999999979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</row>
    <row r="221" spans="1:254">
      <c r="B221" s="22" t="s">
        <v>59</v>
      </c>
      <c r="C221" s="23">
        <v>43404</v>
      </c>
      <c r="D221" s="22" t="s">
        <v>76</v>
      </c>
      <c r="E221" s="21">
        <v>160</v>
      </c>
      <c r="F221" s="33">
        <f t="shared" si="6"/>
        <v>1525.8599999999979</v>
      </c>
    </row>
    <row r="222" spans="1:254">
      <c r="B222" s="22" t="s">
        <v>59</v>
      </c>
      <c r="C222" s="23">
        <v>43412</v>
      </c>
      <c r="D222" s="22" t="s">
        <v>255</v>
      </c>
      <c r="E222" s="21">
        <v>-67.53</v>
      </c>
      <c r="F222" s="33">
        <f t="shared" si="6"/>
        <v>1458.3299999999979</v>
      </c>
    </row>
    <row r="223" spans="1:254" s="20" customFormat="1">
      <c r="A223" s="4"/>
      <c r="B223" s="22" t="s">
        <v>59</v>
      </c>
      <c r="C223" s="23">
        <v>43414</v>
      </c>
      <c r="D223" s="22" t="s">
        <v>67</v>
      </c>
      <c r="E223" s="21">
        <v>-352.37</v>
      </c>
      <c r="F223" s="33">
        <f t="shared" si="6"/>
        <v>1105.9599999999978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/>
      <c r="IR223" s="4"/>
      <c r="IS223" s="4"/>
      <c r="IT223" s="4"/>
    </row>
    <row r="224" spans="1:254">
      <c r="B224" s="22" t="s">
        <v>59</v>
      </c>
      <c r="C224" s="23">
        <v>43414</v>
      </c>
      <c r="D224" s="22" t="s">
        <v>66</v>
      </c>
      <c r="E224" s="21">
        <v>-63.39</v>
      </c>
      <c r="F224" s="33">
        <f t="shared" si="6"/>
        <v>1042.5699999999977</v>
      </c>
    </row>
    <row r="225" spans="1:254">
      <c r="A225" s="20"/>
      <c r="B225" s="22" t="s">
        <v>59</v>
      </c>
      <c r="C225" s="23">
        <v>43419</v>
      </c>
      <c r="D225" s="22" t="s">
        <v>58</v>
      </c>
      <c r="E225" s="21">
        <v>-153</v>
      </c>
      <c r="F225" s="33">
        <f t="shared" si="6"/>
        <v>889.56999999999766</v>
      </c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</row>
    <row r="226" spans="1:254" s="20" customFormat="1">
      <c r="B226" s="22" t="s">
        <v>59</v>
      </c>
      <c r="C226" s="23">
        <v>43427</v>
      </c>
      <c r="D226" s="22" t="s">
        <v>243</v>
      </c>
      <c r="E226" s="21">
        <v>-79.97</v>
      </c>
      <c r="F226" s="33">
        <f t="shared" si="6"/>
        <v>809.59999999999764</v>
      </c>
    </row>
    <row r="227" spans="1:254">
      <c r="B227" s="22" t="s">
        <v>59</v>
      </c>
      <c r="C227" s="23">
        <v>43434</v>
      </c>
      <c r="D227" s="22" t="s">
        <v>76</v>
      </c>
      <c r="E227" s="21">
        <v>160</v>
      </c>
      <c r="F227" s="33">
        <f t="shared" si="6"/>
        <v>969.59999999999764</v>
      </c>
    </row>
    <row r="228" spans="1:254">
      <c r="B228" s="22" t="s">
        <v>59</v>
      </c>
      <c r="C228" s="23">
        <v>43442</v>
      </c>
      <c r="D228" s="22" t="s">
        <v>255</v>
      </c>
      <c r="E228" s="21">
        <v>-67.53</v>
      </c>
      <c r="F228" s="33">
        <f t="shared" si="6"/>
        <v>902.06999999999766</v>
      </c>
    </row>
    <row r="229" spans="1:254" s="20" customFormat="1">
      <c r="A229" s="4"/>
      <c r="B229" s="22" t="s">
        <v>59</v>
      </c>
      <c r="C229" s="23">
        <v>43444</v>
      </c>
      <c r="D229" s="22" t="s">
        <v>67</v>
      </c>
      <c r="E229" s="21">
        <v>-352.37</v>
      </c>
      <c r="F229" s="33">
        <f t="shared" si="6"/>
        <v>549.69999999999766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</row>
    <row r="230" spans="1:254" s="20" customFormat="1">
      <c r="A230" s="4"/>
      <c r="B230" s="22" t="s">
        <v>59</v>
      </c>
      <c r="C230" s="23">
        <v>43444</v>
      </c>
      <c r="D230" s="22" t="s">
        <v>66</v>
      </c>
      <c r="E230" s="21">
        <v>-63.37</v>
      </c>
      <c r="F230" s="33">
        <f t="shared" si="6"/>
        <v>486.32999999999765</v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</row>
    <row r="231" spans="1:254">
      <c r="B231" s="22" t="s">
        <v>59</v>
      </c>
      <c r="C231" s="23">
        <v>43465</v>
      </c>
      <c r="D231" s="22" t="s">
        <v>76</v>
      </c>
      <c r="E231" s="21">
        <v>160</v>
      </c>
      <c r="F231" s="33">
        <f t="shared" si="6"/>
        <v>646.32999999999765</v>
      </c>
    </row>
    <row r="232" spans="1:254">
      <c r="B232" s="22" t="s">
        <v>59</v>
      </c>
      <c r="C232" s="23">
        <v>43473</v>
      </c>
      <c r="D232" s="22" t="s">
        <v>255</v>
      </c>
      <c r="E232" s="21">
        <v>-67.53</v>
      </c>
      <c r="F232" s="33">
        <f t="shared" si="6"/>
        <v>578.79999999999768</v>
      </c>
    </row>
    <row r="233" spans="1:254">
      <c r="A233" s="7"/>
      <c r="B233" s="22" t="s">
        <v>79</v>
      </c>
      <c r="C233" s="23">
        <v>43475</v>
      </c>
      <c r="D233" s="25" t="s">
        <v>77</v>
      </c>
      <c r="E233" s="21">
        <v>-360</v>
      </c>
      <c r="F233" s="33">
        <f t="shared" si="6"/>
        <v>218.79999999999768</v>
      </c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  <c r="IP233" s="7"/>
      <c r="IQ233" s="7"/>
      <c r="IR233" s="7"/>
      <c r="IS233" s="7"/>
      <c r="IT233" s="7"/>
    </row>
    <row r="234" spans="1:254" s="7" customFormat="1">
      <c r="A234" s="20"/>
      <c r="B234" s="22" t="s">
        <v>59</v>
      </c>
      <c r="C234" s="23">
        <v>43510</v>
      </c>
      <c r="D234" s="22" t="s">
        <v>60</v>
      </c>
      <c r="E234" s="21">
        <v>-77.900000000000006</v>
      </c>
      <c r="F234" s="33">
        <f t="shared" si="6"/>
        <v>140.89999999999768</v>
      </c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</row>
    <row r="235" spans="1:254" s="20" customFormat="1">
      <c r="A235" s="4"/>
      <c r="B235" s="22" t="s">
        <v>59</v>
      </c>
      <c r="C235" s="24" t="s">
        <v>81</v>
      </c>
      <c r="D235" s="22" t="s">
        <v>67</v>
      </c>
      <c r="E235" s="21">
        <v>-352.37</v>
      </c>
      <c r="F235" s="33">
        <f t="shared" si="6"/>
        <v>-211.47000000000233</v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</row>
  </sheetData>
  <autoFilter ref="A3:G3">
    <sortState ref="A4:G115">
      <sortCondition ref="A3"/>
    </sortState>
  </autoFilter>
  <sortState ref="A217:IT235">
    <sortCondition ref="C217:C235"/>
  </sortState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3:B391"/>
  <sheetViews>
    <sheetView tabSelected="1" topLeftCell="A100" workbookViewId="0">
      <selection activeCell="A110" sqref="A110"/>
    </sheetView>
  </sheetViews>
  <sheetFormatPr baseColWidth="10" defaultRowHeight="13.2"/>
  <cols>
    <col min="1" max="1" width="77.6640625" customWidth="1"/>
    <col min="2" max="2" width="34.33203125" style="1" bestFit="1" customWidth="1"/>
  </cols>
  <sheetData>
    <row r="3" spans="1:2">
      <c r="A3" s="2" t="s">
        <v>167</v>
      </c>
      <c r="B3" s="1" t="s">
        <v>170</v>
      </c>
    </row>
    <row r="4" spans="1:2">
      <c r="A4" s="3" t="s">
        <v>151</v>
      </c>
      <c r="B4" s="1">
        <v>-115.67999999999999</v>
      </c>
    </row>
    <row r="5" spans="1:2">
      <c r="A5" s="35" t="s">
        <v>17</v>
      </c>
      <c r="B5" s="1">
        <v>-115.67999999999999</v>
      </c>
    </row>
    <row r="6" spans="1:2">
      <c r="A6" s="36" t="s">
        <v>84</v>
      </c>
      <c r="B6" s="1">
        <v>-56.47</v>
      </c>
    </row>
    <row r="7" spans="1:2">
      <c r="A7" s="36" t="s">
        <v>270</v>
      </c>
      <c r="B7" s="1">
        <v>-59.209999999999994</v>
      </c>
    </row>
    <row r="8" spans="1:2">
      <c r="A8" s="3" t="s">
        <v>144</v>
      </c>
      <c r="B8" s="1">
        <v>-57.599999999999994</v>
      </c>
    </row>
    <row r="9" spans="1:2">
      <c r="A9" s="35" t="s">
        <v>17</v>
      </c>
      <c r="B9" s="1">
        <v>-57.599999999999994</v>
      </c>
    </row>
    <row r="10" spans="1:2">
      <c r="A10" s="36" t="s">
        <v>221</v>
      </c>
      <c r="B10" s="1">
        <v>-8.5</v>
      </c>
    </row>
    <row r="11" spans="1:2">
      <c r="A11" s="36" t="s">
        <v>113</v>
      </c>
      <c r="B11" s="1">
        <v>-8.5</v>
      </c>
    </row>
    <row r="12" spans="1:2">
      <c r="A12" s="36" t="s">
        <v>114</v>
      </c>
      <c r="B12" s="1">
        <v>-8.5</v>
      </c>
    </row>
    <row r="13" spans="1:2">
      <c r="A13" s="36" t="s">
        <v>224</v>
      </c>
      <c r="B13" s="1">
        <v>-8.5</v>
      </c>
    </row>
    <row r="14" spans="1:2">
      <c r="A14" s="36" t="s">
        <v>226</v>
      </c>
      <c r="B14" s="1">
        <v>-0.4</v>
      </c>
    </row>
    <row r="15" spans="1:2">
      <c r="A15" s="36" t="s">
        <v>115</v>
      </c>
      <c r="B15" s="1">
        <v>-8.5</v>
      </c>
    </row>
    <row r="16" spans="1:2">
      <c r="A16" s="36" t="s">
        <v>116</v>
      </c>
      <c r="B16" s="1">
        <v>-8.5</v>
      </c>
    </row>
    <row r="17" spans="1:2">
      <c r="A17" s="36" t="s">
        <v>39</v>
      </c>
      <c r="B17" s="1">
        <v>-0.8</v>
      </c>
    </row>
    <row r="18" spans="1:2">
      <c r="A18" s="36" t="s">
        <v>38</v>
      </c>
      <c r="B18" s="1">
        <v>-5.4</v>
      </c>
    </row>
    <row r="19" spans="1:2">
      <c r="A19" s="3" t="s">
        <v>139</v>
      </c>
      <c r="B19" s="1">
        <v>-137.30000000000001</v>
      </c>
    </row>
    <row r="20" spans="1:2">
      <c r="A20" s="35" t="s">
        <v>17</v>
      </c>
      <c r="B20" s="1">
        <v>-137.30000000000001</v>
      </c>
    </row>
    <row r="21" spans="1:2">
      <c r="A21" s="36" t="s">
        <v>112</v>
      </c>
      <c r="B21" s="1">
        <v>-9.3800000000000008</v>
      </c>
    </row>
    <row r="22" spans="1:2">
      <c r="A22" s="36" t="s">
        <v>109</v>
      </c>
      <c r="B22" s="1">
        <v>-10.85</v>
      </c>
    </row>
    <row r="23" spans="1:2">
      <c r="A23" s="36" t="s">
        <v>33</v>
      </c>
      <c r="B23" s="1">
        <v>-17.75</v>
      </c>
    </row>
    <row r="24" spans="1:2">
      <c r="A24" s="36" t="s">
        <v>187</v>
      </c>
      <c r="B24" s="1">
        <v>-28.86</v>
      </c>
    </row>
    <row r="25" spans="1:2">
      <c r="A25" s="36" t="s">
        <v>189</v>
      </c>
      <c r="B25" s="1">
        <v>-21.46</v>
      </c>
    </row>
    <row r="26" spans="1:2">
      <c r="A26" s="36" t="s">
        <v>194</v>
      </c>
      <c r="B26" s="1">
        <v>-17.84</v>
      </c>
    </row>
    <row r="27" spans="1:2">
      <c r="A27" s="36" t="s">
        <v>27</v>
      </c>
      <c r="B27" s="1">
        <v>-31.16</v>
      </c>
    </row>
    <row r="28" spans="1:2">
      <c r="A28" s="3" t="s">
        <v>201</v>
      </c>
      <c r="B28" s="1">
        <v>-82.35</v>
      </c>
    </row>
    <row r="29" spans="1:2">
      <c r="A29" s="35" t="s">
        <v>17</v>
      </c>
      <c r="B29" s="1">
        <v>-82.35</v>
      </c>
    </row>
    <row r="30" spans="1:2">
      <c r="A30" s="36" t="s">
        <v>192</v>
      </c>
      <c r="B30" s="1">
        <v>-30.8</v>
      </c>
    </row>
    <row r="31" spans="1:2">
      <c r="A31" s="36" t="s">
        <v>22</v>
      </c>
      <c r="B31" s="1">
        <v>-51.55</v>
      </c>
    </row>
    <row r="32" spans="1:2">
      <c r="A32" s="3" t="s">
        <v>264</v>
      </c>
      <c r="B32" s="1">
        <v>388.02</v>
      </c>
    </row>
    <row r="33" spans="1:2">
      <c r="A33" s="35" t="s">
        <v>14</v>
      </c>
      <c r="B33" s="1">
        <v>388.02</v>
      </c>
    </row>
    <row r="34" spans="1:2">
      <c r="A34" s="36" t="s">
        <v>265</v>
      </c>
      <c r="B34" s="1">
        <v>388.02</v>
      </c>
    </row>
    <row r="35" spans="1:2">
      <c r="A35" s="3" t="s">
        <v>156</v>
      </c>
      <c r="B35" s="1">
        <v>-30</v>
      </c>
    </row>
    <row r="36" spans="1:2">
      <c r="A36" s="35" t="s">
        <v>17</v>
      </c>
      <c r="B36" s="1">
        <v>-30</v>
      </c>
    </row>
    <row r="37" spans="1:2">
      <c r="A37" s="36" t="s">
        <v>92</v>
      </c>
      <c r="B37" s="1">
        <v>-30</v>
      </c>
    </row>
    <row r="38" spans="1:2">
      <c r="A38" s="3" t="s">
        <v>153</v>
      </c>
      <c r="B38" s="1">
        <v>-290.74</v>
      </c>
    </row>
    <row r="39" spans="1:2">
      <c r="A39" s="35" t="s">
        <v>17</v>
      </c>
      <c r="B39" s="1">
        <v>-290.74</v>
      </c>
    </row>
    <row r="40" spans="1:2">
      <c r="A40" s="36" t="s">
        <v>90</v>
      </c>
      <c r="B40" s="1">
        <v>-36.869999999999997</v>
      </c>
    </row>
    <row r="41" spans="1:2">
      <c r="A41" s="36" t="s">
        <v>222</v>
      </c>
      <c r="B41" s="1">
        <v>-40.200000000000003</v>
      </c>
    </row>
    <row r="42" spans="1:2">
      <c r="A42" s="36" t="s">
        <v>228</v>
      </c>
      <c r="B42" s="1">
        <v>-38.770000000000003</v>
      </c>
    </row>
    <row r="43" spans="1:2">
      <c r="A43" s="36" t="s">
        <v>87</v>
      </c>
      <c r="B43" s="1">
        <v>-40.39</v>
      </c>
    </row>
    <row r="44" spans="1:2">
      <c r="A44" s="36" t="s">
        <v>197</v>
      </c>
      <c r="B44" s="1">
        <v>-39.19</v>
      </c>
    </row>
    <row r="45" spans="1:2">
      <c r="A45" s="36" t="s">
        <v>89</v>
      </c>
      <c r="B45" s="1">
        <v>-38.22</v>
      </c>
    </row>
    <row r="46" spans="1:2">
      <c r="A46" s="36" t="s">
        <v>35</v>
      </c>
      <c r="B46" s="1">
        <v>-15.6</v>
      </c>
    </row>
    <row r="47" spans="1:2">
      <c r="A47" s="36" t="s">
        <v>274</v>
      </c>
      <c r="B47" s="1">
        <v>-41.5</v>
      </c>
    </row>
    <row r="48" spans="1:2">
      <c r="A48" s="3" t="s">
        <v>133</v>
      </c>
      <c r="B48" s="1">
        <v>-30.03</v>
      </c>
    </row>
    <row r="49" spans="1:2">
      <c r="A49" s="35" t="s">
        <v>45</v>
      </c>
      <c r="B49" s="1">
        <v>-30.03</v>
      </c>
    </row>
    <row r="50" spans="1:2">
      <c r="A50" s="36" t="s">
        <v>205</v>
      </c>
      <c r="B50" s="1">
        <v>-4.97</v>
      </c>
    </row>
    <row r="51" spans="1:2">
      <c r="A51" s="36" t="s">
        <v>174</v>
      </c>
      <c r="B51" s="1">
        <v>-3.78</v>
      </c>
    </row>
    <row r="52" spans="1:2">
      <c r="A52" s="36" t="s">
        <v>73</v>
      </c>
      <c r="B52" s="1">
        <v>-4.97</v>
      </c>
    </row>
    <row r="53" spans="1:2">
      <c r="A53" s="36" t="s">
        <v>47</v>
      </c>
      <c r="B53" s="1">
        <v>-4.97</v>
      </c>
    </row>
    <row r="54" spans="1:2">
      <c r="A54" s="36" t="s">
        <v>263</v>
      </c>
      <c r="B54" s="1">
        <v>-3.78</v>
      </c>
    </row>
    <row r="55" spans="1:2">
      <c r="A55" s="36" t="s">
        <v>261</v>
      </c>
      <c r="B55" s="1">
        <v>-3.78</v>
      </c>
    </row>
    <row r="56" spans="1:2">
      <c r="A56" s="36" t="s">
        <v>281</v>
      </c>
      <c r="B56" s="1">
        <v>-3.78</v>
      </c>
    </row>
    <row r="57" spans="1:2">
      <c r="A57" s="3" t="s">
        <v>136</v>
      </c>
      <c r="B57" s="1">
        <v>-72.760000000000005</v>
      </c>
    </row>
    <row r="58" spans="1:2">
      <c r="A58" s="35" t="s">
        <v>17</v>
      </c>
      <c r="B58" s="1">
        <v>-72.760000000000005</v>
      </c>
    </row>
    <row r="59" spans="1:2">
      <c r="A59" s="36" t="s">
        <v>20</v>
      </c>
      <c r="B59" s="1">
        <v>-72.760000000000005</v>
      </c>
    </row>
    <row r="60" spans="1:2">
      <c r="A60" s="3" t="s">
        <v>9</v>
      </c>
      <c r="B60" s="1">
        <v>-209.39</v>
      </c>
    </row>
    <row r="61" spans="1:2">
      <c r="A61" s="35" t="s">
        <v>8</v>
      </c>
      <c r="B61" s="1">
        <v>-209.39</v>
      </c>
    </row>
    <row r="62" spans="1:2">
      <c r="A62" s="36" t="s">
        <v>40</v>
      </c>
      <c r="B62" s="1">
        <v>-20.66</v>
      </c>
    </row>
    <row r="63" spans="1:2">
      <c r="A63" s="36" t="s">
        <v>10</v>
      </c>
      <c r="B63" s="1">
        <v>-30</v>
      </c>
    </row>
    <row r="64" spans="1:2">
      <c r="A64" s="36" t="s">
        <v>216</v>
      </c>
      <c r="B64" s="1">
        <v>-50</v>
      </c>
    </row>
    <row r="65" spans="1:2">
      <c r="A65" s="36" t="s">
        <v>217</v>
      </c>
      <c r="B65" s="1">
        <v>-65</v>
      </c>
    </row>
    <row r="66" spans="1:2">
      <c r="A66" s="36" t="s">
        <v>218</v>
      </c>
      <c r="B66" s="1">
        <v>-43.73</v>
      </c>
    </row>
    <row r="67" spans="1:2">
      <c r="A67" s="3" t="s">
        <v>148</v>
      </c>
      <c r="B67" s="1">
        <v>31.5</v>
      </c>
    </row>
    <row r="68" spans="1:2">
      <c r="A68" s="35" t="s">
        <v>14</v>
      </c>
      <c r="B68" s="1">
        <v>31.5</v>
      </c>
    </row>
    <row r="69" spans="1:2">
      <c r="A69" s="36" t="s">
        <v>213</v>
      </c>
      <c r="B69" s="1">
        <v>14</v>
      </c>
    </row>
    <row r="70" spans="1:2">
      <c r="A70" s="36" t="s">
        <v>123</v>
      </c>
      <c r="B70" s="1">
        <v>17.5</v>
      </c>
    </row>
    <row r="71" spans="1:2">
      <c r="A71" s="3" t="s">
        <v>154</v>
      </c>
      <c r="B71" s="1">
        <v>-40.01</v>
      </c>
    </row>
    <row r="72" spans="1:2">
      <c r="A72" s="35" t="s">
        <v>17</v>
      </c>
      <c r="B72" s="1">
        <v>-40.01</v>
      </c>
    </row>
    <row r="73" spans="1:2">
      <c r="A73" s="36" t="s">
        <v>88</v>
      </c>
      <c r="B73" s="1">
        <v>-40.01</v>
      </c>
    </row>
    <row r="74" spans="1:2">
      <c r="A74" s="3" t="s">
        <v>150</v>
      </c>
      <c r="B74" s="1">
        <v>-348.99</v>
      </c>
    </row>
    <row r="75" spans="1:2">
      <c r="A75" s="35" t="s">
        <v>17</v>
      </c>
      <c r="B75" s="1">
        <v>-348.99</v>
      </c>
    </row>
    <row r="76" spans="1:2">
      <c r="A76" s="36" t="s">
        <v>82</v>
      </c>
      <c r="B76" s="1">
        <v>-329</v>
      </c>
    </row>
    <row r="77" spans="1:2">
      <c r="A77" s="36" t="s">
        <v>98</v>
      </c>
      <c r="B77" s="1">
        <v>-19.989999999999998</v>
      </c>
    </row>
    <row r="78" spans="1:2">
      <c r="A78" s="3" t="s">
        <v>202</v>
      </c>
      <c r="B78" s="1">
        <v>-87.55</v>
      </c>
    </row>
    <row r="79" spans="1:2">
      <c r="A79" s="35" t="s">
        <v>17</v>
      </c>
      <c r="B79" s="1">
        <v>-87.55</v>
      </c>
    </row>
    <row r="80" spans="1:2">
      <c r="A80" s="36" t="s">
        <v>223</v>
      </c>
      <c r="B80" s="1">
        <v>-73.95</v>
      </c>
    </row>
    <row r="81" spans="1:2">
      <c r="A81" s="36" t="s">
        <v>193</v>
      </c>
      <c r="B81" s="1">
        <v>-13.6</v>
      </c>
    </row>
    <row r="82" spans="1:2">
      <c r="A82" s="3" t="s">
        <v>242</v>
      </c>
      <c r="B82" s="1">
        <v>-267.14999999999998</v>
      </c>
    </row>
    <row r="83" spans="1:2">
      <c r="A83" s="35" t="s">
        <v>8</v>
      </c>
      <c r="B83" s="1">
        <v>-267.14999999999998</v>
      </c>
    </row>
    <row r="84" spans="1:2">
      <c r="A84" s="36" t="s">
        <v>247</v>
      </c>
      <c r="B84" s="1">
        <v>-65.34</v>
      </c>
    </row>
    <row r="85" spans="1:2">
      <c r="A85" s="36" t="s">
        <v>246</v>
      </c>
      <c r="B85" s="1">
        <v>-130.13</v>
      </c>
    </row>
    <row r="86" spans="1:2">
      <c r="A86" s="36" t="s">
        <v>241</v>
      </c>
      <c r="B86" s="1">
        <v>-71.680000000000007</v>
      </c>
    </row>
    <row r="87" spans="1:2">
      <c r="A87" s="3" t="s">
        <v>134</v>
      </c>
      <c r="B87" s="1">
        <v>-2114.2199999999998</v>
      </c>
    </row>
    <row r="88" spans="1:2">
      <c r="A88" s="35" t="s">
        <v>49</v>
      </c>
      <c r="B88" s="1">
        <v>-2114.2199999999998</v>
      </c>
    </row>
    <row r="89" spans="1:2">
      <c r="A89" s="36" t="s">
        <v>171</v>
      </c>
      <c r="B89" s="1">
        <v>-352.37</v>
      </c>
    </row>
    <row r="90" spans="1:2">
      <c r="A90" s="36" t="s">
        <v>130</v>
      </c>
      <c r="B90" s="1">
        <v>-352.37</v>
      </c>
    </row>
    <row r="91" spans="1:2">
      <c r="A91" s="36" t="s">
        <v>206</v>
      </c>
      <c r="B91" s="1">
        <v>-352.37</v>
      </c>
    </row>
    <row r="92" spans="1:2">
      <c r="A92" s="36" t="s">
        <v>70</v>
      </c>
      <c r="B92" s="1">
        <v>-352.37</v>
      </c>
    </row>
    <row r="93" spans="1:2">
      <c r="A93" s="36" t="s">
        <v>51</v>
      </c>
      <c r="B93" s="1">
        <v>-352.37</v>
      </c>
    </row>
    <row r="94" spans="1:2">
      <c r="A94" s="36" t="s">
        <v>257</v>
      </c>
      <c r="B94" s="1">
        <v>-352.37</v>
      </c>
    </row>
    <row r="95" spans="1:2">
      <c r="A95" s="3" t="s">
        <v>65</v>
      </c>
      <c r="B95" s="1">
        <v>-447.85</v>
      </c>
    </row>
    <row r="96" spans="1:2">
      <c r="A96" s="35" t="s">
        <v>63</v>
      </c>
      <c r="B96" s="1">
        <v>-125.11</v>
      </c>
    </row>
    <row r="97" spans="1:2">
      <c r="A97" s="36" t="s">
        <v>65</v>
      </c>
      <c r="B97" s="1">
        <v>-125.11</v>
      </c>
    </row>
    <row r="98" spans="1:2">
      <c r="A98" s="35" t="s">
        <v>45</v>
      </c>
      <c r="B98" s="1">
        <v>-322.74</v>
      </c>
    </row>
    <row r="99" spans="1:2">
      <c r="A99" s="36" t="s">
        <v>235</v>
      </c>
      <c r="B99" s="1">
        <v>-322.74</v>
      </c>
    </row>
    <row r="100" spans="1:2">
      <c r="A100" s="3" t="s">
        <v>164</v>
      </c>
      <c r="B100" s="1">
        <v>-10.42</v>
      </c>
    </row>
    <row r="101" spans="1:2">
      <c r="A101" s="35" t="s">
        <v>17</v>
      </c>
      <c r="B101" s="1">
        <v>-10.42</v>
      </c>
    </row>
    <row r="102" spans="1:2">
      <c r="A102" s="36" t="s">
        <v>111</v>
      </c>
      <c r="B102" s="1">
        <v>-10.42</v>
      </c>
    </row>
    <row r="103" spans="1:2">
      <c r="A103" s="3" t="s">
        <v>238</v>
      </c>
      <c r="B103" s="1">
        <v>-8</v>
      </c>
    </row>
    <row r="104" spans="1:2">
      <c r="A104" s="35" t="s">
        <v>11</v>
      </c>
      <c r="B104" s="1">
        <v>-8</v>
      </c>
    </row>
    <row r="105" spans="1:2">
      <c r="A105" s="36" t="s">
        <v>13</v>
      </c>
      <c r="B105" s="1">
        <v>-8</v>
      </c>
    </row>
    <row r="106" spans="1:2">
      <c r="A106" s="3" t="s">
        <v>236</v>
      </c>
      <c r="B106" s="1">
        <v>-80.290000000000006</v>
      </c>
    </row>
    <row r="107" spans="1:2">
      <c r="A107" s="35" t="s">
        <v>11</v>
      </c>
      <c r="B107" s="1">
        <v>-68.820000000000007</v>
      </c>
    </row>
    <row r="108" spans="1:2">
      <c r="A108" s="36" t="s">
        <v>256</v>
      </c>
      <c r="B108" s="1">
        <v>-11.47</v>
      </c>
    </row>
    <row r="109" spans="1:2">
      <c r="A109" s="36" t="s">
        <v>53</v>
      </c>
      <c r="B109" s="1">
        <v>-57.35</v>
      </c>
    </row>
    <row r="110" spans="1:2">
      <c r="A110" s="35" t="s">
        <v>12</v>
      </c>
      <c r="B110" s="1">
        <v>-11.47</v>
      </c>
    </row>
    <row r="111" spans="1:2">
      <c r="A111" s="36" t="s">
        <v>256</v>
      </c>
      <c r="B111" s="1">
        <v>-11.47</v>
      </c>
    </row>
    <row r="112" spans="1:2">
      <c r="A112" s="3" t="s">
        <v>237</v>
      </c>
      <c r="B112" s="1">
        <v>-8.75</v>
      </c>
    </row>
    <row r="113" spans="1:2">
      <c r="A113" s="35" t="s">
        <v>55</v>
      </c>
      <c r="B113" s="1">
        <v>-8.75</v>
      </c>
    </row>
    <row r="114" spans="1:2">
      <c r="A114" s="36" t="s">
        <v>56</v>
      </c>
      <c r="B114" s="1">
        <v>-5</v>
      </c>
    </row>
    <row r="115" spans="1:2">
      <c r="A115" s="36" t="s">
        <v>239</v>
      </c>
      <c r="B115" s="1">
        <v>-3.75</v>
      </c>
    </row>
    <row r="116" spans="1:2">
      <c r="A116" s="3" t="s">
        <v>147</v>
      </c>
      <c r="B116" s="1">
        <v>310</v>
      </c>
    </row>
    <row r="117" spans="1:2">
      <c r="A117" s="35" t="s">
        <v>14</v>
      </c>
      <c r="B117" s="1">
        <v>310</v>
      </c>
    </row>
    <row r="118" spans="1:2">
      <c r="A118" s="36" t="s">
        <v>204</v>
      </c>
      <c r="B118" s="1">
        <v>200</v>
      </c>
    </row>
    <row r="119" spans="1:2">
      <c r="A119" s="36" t="s">
        <v>122</v>
      </c>
      <c r="B119" s="1">
        <v>110</v>
      </c>
    </row>
    <row r="120" spans="1:2">
      <c r="A120" s="3" t="s">
        <v>149</v>
      </c>
      <c r="B120" s="1">
        <v>3200</v>
      </c>
    </row>
    <row r="121" spans="1:2">
      <c r="A121" s="35" t="s">
        <v>14</v>
      </c>
      <c r="B121" s="1">
        <v>3200</v>
      </c>
    </row>
    <row r="122" spans="1:2">
      <c r="A122" s="36" t="s">
        <v>214</v>
      </c>
      <c r="B122" s="1">
        <v>1000</v>
      </c>
    </row>
    <row r="123" spans="1:2">
      <c r="A123" s="36" t="s">
        <v>119</v>
      </c>
      <c r="B123" s="1">
        <v>200</v>
      </c>
    </row>
    <row r="124" spans="1:2">
      <c r="A124" s="36" t="s">
        <v>44</v>
      </c>
      <c r="B124" s="1">
        <v>2000</v>
      </c>
    </row>
    <row r="125" spans="1:2">
      <c r="A125" s="3" t="s">
        <v>284</v>
      </c>
      <c r="B125" s="1">
        <v>522</v>
      </c>
    </row>
    <row r="126" spans="1:2">
      <c r="A126" s="35" t="s">
        <v>14</v>
      </c>
      <c r="B126" s="1">
        <v>522</v>
      </c>
    </row>
    <row r="127" spans="1:2">
      <c r="A127" s="36" t="s">
        <v>119</v>
      </c>
      <c r="B127" s="1">
        <v>350</v>
      </c>
    </row>
    <row r="128" spans="1:2">
      <c r="A128" s="36" t="s">
        <v>266</v>
      </c>
      <c r="B128" s="1">
        <v>172</v>
      </c>
    </row>
    <row r="129" spans="1:2">
      <c r="A129" s="3" t="s">
        <v>146</v>
      </c>
      <c r="B129" s="1">
        <v>230</v>
      </c>
    </row>
    <row r="130" spans="1:2">
      <c r="A130" s="35" t="s">
        <v>14</v>
      </c>
      <c r="B130" s="1">
        <v>230</v>
      </c>
    </row>
    <row r="131" spans="1:2">
      <c r="A131" s="36" t="s">
        <v>128</v>
      </c>
      <c r="B131" s="1">
        <v>120</v>
      </c>
    </row>
    <row r="132" spans="1:2">
      <c r="A132" s="36" t="s">
        <v>175</v>
      </c>
      <c r="B132" s="1">
        <v>110</v>
      </c>
    </row>
    <row r="133" spans="1:2">
      <c r="A133" s="3" t="s">
        <v>158</v>
      </c>
      <c r="B133" s="1">
        <v>-23.5</v>
      </c>
    </row>
    <row r="134" spans="1:2">
      <c r="A134" s="35" t="s">
        <v>17</v>
      </c>
      <c r="B134" s="1">
        <v>-23.5</v>
      </c>
    </row>
    <row r="135" spans="1:2">
      <c r="A135" s="36" t="s">
        <v>95</v>
      </c>
      <c r="B135" s="1">
        <v>-23.5</v>
      </c>
    </row>
    <row r="136" spans="1:2">
      <c r="A136" s="3" t="s">
        <v>163</v>
      </c>
      <c r="B136" s="1">
        <v>-10.58</v>
      </c>
    </row>
    <row r="137" spans="1:2">
      <c r="A137" s="35" t="s">
        <v>17</v>
      </c>
      <c r="B137" s="1">
        <v>-10.58</v>
      </c>
    </row>
    <row r="138" spans="1:2">
      <c r="A138" s="36" t="s">
        <v>110</v>
      </c>
      <c r="B138" s="1">
        <v>-10.58</v>
      </c>
    </row>
    <row r="139" spans="1:2">
      <c r="A139" s="3" t="s">
        <v>142</v>
      </c>
      <c r="B139" s="1">
        <v>-13.15</v>
      </c>
    </row>
    <row r="140" spans="1:2">
      <c r="A140" s="35" t="s">
        <v>17</v>
      </c>
      <c r="B140" s="1">
        <v>-13.15</v>
      </c>
    </row>
    <row r="141" spans="1:2">
      <c r="A141" s="36" t="s">
        <v>36</v>
      </c>
      <c r="B141" s="1">
        <v>-13.15</v>
      </c>
    </row>
    <row r="142" spans="1:2">
      <c r="A142" s="3" t="s">
        <v>157</v>
      </c>
      <c r="B142" s="1">
        <v>-23.95</v>
      </c>
    </row>
    <row r="143" spans="1:2">
      <c r="A143" s="35" t="s">
        <v>17</v>
      </c>
      <c r="B143" s="1">
        <v>-23.95</v>
      </c>
    </row>
    <row r="144" spans="1:2">
      <c r="A144" s="36" t="s">
        <v>94</v>
      </c>
      <c r="B144" s="1">
        <v>-23.95</v>
      </c>
    </row>
    <row r="145" spans="1:2">
      <c r="A145" s="3" t="s">
        <v>138</v>
      </c>
      <c r="B145" s="1">
        <v>-32.64</v>
      </c>
    </row>
    <row r="146" spans="1:2">
      <c r="A146" s="35" t="s">
        <v>17</v>
      </c>
      <c r="B146" s="1">
        <v>-32.64</v>
      </c>
    </row>
    <row r="147" spans="1:2">
      <c r="A147" s="36" t="s">
        <v>25</v>
      </c>
      <c r="B147" s="1">
        <v>-32.64</v>
      </c>
    </row>
    <row r="148" spans="1:2">
      <c r="A148" s="3" t="s">
        <v>145</v>
      </c>
      <c r="B148" s="1">
        <v>-411.98999999999995</v>
      </c>
    </row>
    <row r="149" spans="1:2">
      <c r="A149" s="35" t="s">
        <v>45</v>
      </c>
      <c r="B149" s="1">
        <v>-411.98999999999995</v>
      </c>
    </row>
    <row r="150" spans="1:2">
      <c r="A150" s="36" t="s">
        <v>71</v>
      </c>
      <c r="B150" s="1">
        <v>-15.4</v>
      </c>
    </row>
    <row r="151" spans="1:2">
      <c r="A151" s="36" t="s">
        <v>125</v>
      </c>
      <c r="B151" s="1">
        <v>-396.59</v>
      </c>
    </row>
    <row r="152" spans="1:2">
      <c r="A152" s="3" t="s">
        <v>132</v>
      </c>
      <c r="B152" s="1">
        <v>-225.35000000000002</v>
      </c>
    </row>
    <row r="153" spans="1:2">
      <c r="A153" s="35" t="s">
        <v>45</v>
      </c>
      <c r="B153" s="1">
        <v>-225.35000000000002</v>
      </c>
    </row>
    <row r="154" spans="1:2">
      <c r="A154" s="36" t="s">
        <v>177</v>
      </c>
      <c r="B154" s="1">
        <v>123.09</v>
      </c>
    </row>
    <row r="155" spans="1:2">
      <c r="A155" s="36" t="s">
        <v>48</v>
      </c>
      <c r="B155" s="1">
        <v>-50.15</v>
      </c>
    </row>
    <row r="156" spans="1:2">
      <c r="A156" s="36" t="s">
        <v>127</v>
      </c>
      <c r="B156" s="1">
        <v>-71.209999999999994</v>
      </c>
    </row>
    <row r="157" spans="1:2">
      <c r="A157" s="36" t="s">
        <v>173</v>
      </c>
      <c r="B157" s="1">
        <v>-63.39</v>
      </c>
    </row>
    <row r="158" spans="1:2">
      <c r="A158" s="36" t="s">
        <v>69</v>
      </c>
      <c r="B158" s="1">
        <v>-50.15</v>
      </c>
    </row>
    <row r="159" spans="1:2">
      <c r="A159" s="36" t="s">
        <v>207</v>
      </c>
      <c r="B159" s="1">
        <v>-50.15</v>
      </c>
    </row>
    <row r="160" spans="1:2">
      <c r="A160" s="36" t="s">
        <v>259</v>
      </c>
      <c r="B160" s="1">
        <v>-63.39</v>
      </c>
    </row>
    <row r="161" spans="1:2">
      <c r="A161" s="3" t="s">
        <v>161</v>
      </c>
      <c r="B161" s="1">
        <v>-15</v>
      </c>
    </row>
    <row r="162" spans="1:2">
      <c r="A162" s="35" t="s">
        <v>17</v>
      </c>
      <c r="B162" s="1">
        <v>-15</v>
      </c>
    </row>
    <row r="163" spans="1:2">
      <c r="A163" s="36" t="s">
        <v>106</v>
      </c>
      <c r="B163" s="1">
        <v>-15</v>
      </c>
    </row>
    <row r="164" spans="1:2">
      <c r="A164" s="3" t="s">
        <v>143</v>
      </c>
      <c r="B164" s="1">
        <v>-39.950000000000003</v>
      </c>
    </row>
    <row r="165" spans="1:2">
      <c r="A165" s="35" t="s">
        <v>17</v>
      </c>
      <c r="B165" s="1">
        <v>-39.950000000000003</v>
      </c>
    </row>
    <row r="166" spans="1:2">
      <c r="A166" s="36" t="s">
        <v>37</v>
      </c>
      <c r="B166" s="1">
        <v>-7.99</v>
      </c>
    </row>
    <row r="167" spans="1:2">
      <c r="A167" s="36" t="s">
        <v>233</v>
      </c>
      <c r="B167" s="1">
        <v>-7.99</v>
      </c>
    </row>
    <row r="168" spans="1:2">
      <c r="A168" s="36" t="s">
        <v>198</v>
      </c>
      <c r="B168" s="1">
        <v>-7.99</v>
      </c>
    </row>
    <row r="169" spans="1:2">
      <c r="A169" s="36" t="s">
        <v>117</v>
      </c>
      <c r="B169" s="1">
        <v>-7.99</v>
      </c>
    </row>
    <row r="170" spans="1:2">
      <c r="A170" s="36" t="s">
        <v>267</v>
      </c>
      <c r="B170" s="1">
        <v>-7.99</v>
      </c>
    </row>
    <row r="171" spans="1:2">
      <c r="A171" s="3" t="s">
        <v>155</v>
      </c>
      <c r="B171" s="1">
        <v>-34.75</v>
      </c>
    </row>
    <row r="172" spans="1:2">
      <c r="A172" s="35" t="s">
        <v>17</v>
      </c>
      <c r="B172" s="1">
        <v>-34.75</v>
      </c>
    </row>
    <row r="173" spans="1:2">
      <c r="A173" s="36" t="s">
        <v>91</v>
      </c>
      <c r="B173" s="1">
        <v>-34.75</v>
      </c>
    </row>
    <row r="174" spans="1:2">
      <c r="A174" s="3" t="s">
        <v>80</v>
      </c>
      <c r="B174" s="1">
        <v>-516.42999999999995</v>
      </c>
    </row>
    <row r="175" spans="1:2">
      <c r="A175" s="35" t="s">
        <v>45</v>
      </c>
      <c r="B175" s="1">
        <v>-516.42999999999995</v>
      </c>
    </row>
    <row r="176" spans="1:2">
      <c r="A176" s="36" t="s">
        <v>52</v>
      </c>
      <c r="B176" s="1">
        <v>-77.069999999999993</v>
      </c>
    </row>
    <row r="177" spans="1:2">
      <c r="A177" s="36" t="s">
        <v>126</v>
      </c>
      <c r="B177" s="1">
        <v>-91.26</v>
      </c>
    </row>
    <row r="178" spans="1:2">
      <c r="A178" s="36" t="s">
        <v>172</v>
      </c>
      <c r="B178" s="1">
        <v>-93.41</v>
      </c>
    </row>
    <row r="179" spans="1:2">
      <c r="A179" s="36" t="s">
        <v>68</v>
      </c>
      <c r="B179" s="1">
        <v>-83.5</v>
      </c>
    </row>
    <row r="180" spans="1:2">
      <c r="A180" s="36" t="s">
        <v>212</v>
      </c>
      <c r="B180" s="1">
        <v>-77.78</v>
      </c>
    </row>
    <row r="181" spans="1:2">
      <c r="A181" s="36" t="s">
        <v>258</v>
      </c>
      <c r="B181" s="1">
        <v>-93.41</v>
      </c>
    </row>
    <row r="182" spans="1:2">
      <c r="A182" s="3" t="s">
        <v>244</v>
      </c>
      <c r="B182" s="1">
        <v>-77.900000000000006</v>
      </c>
    </row>
    <row r="183" spans="1:2">
      <c r="A183" s="35" t="s">
        <v>8</v>
      </c>
      <c r="B183" s="1">
        <v>-77.900000000000006</v>
      </c>
    </row>
    <row r="184" spans="1:2">
      <c r="A184" s="36" t="s">
        <v>245</v>
      </c>
      <c r="B184" s="1">
        <v>-77.900000000000006</v>
      </c>
    </row>
    <row r="185" spans="1:2">
      <c r="A185" s="3" t="s">
        <v>240</v>
      </c>
      <c r="B185" s="1">
        <v>-4</v>
      </c>
    </row>
    <row r="186" spans="1:2">
      <c r="A186" s="35" t="s">
        <v>17</v>
      </c>
      <c r="B186" s="1">
        <v>-4</v>
      </c>
    </row>
    <row r="187" spans="1:2">
      <c r="A187" s="36" t="s">
        <v>118</v>
      </c>
      <c r="B187" s="1">
        <v>-4</v>
      </c>
    </row>
    <row r="188" spans="1:2">
      <c r="A188" s="3" t="s">
        <v>251</v>
      </c>
      <c r="B188" s="1">
        <v>245</v>
      </c>
    </row>
    <row r="189" spans="1:2">
      <c r="A189" s="35" t="s">
        <v>74</v>
      </c>
      <c r="B189" s="1">
        <v>245</v>
      </c>
    </row>
    <row r="190" spans="1:2">
      <c r="A190" s="36" t="s">
        <v>250</v>
      </c>
      <c r="B190" s="1">
        <v>45</v>
      </c>
    </row>
    <row r="191" spans="1:2">
      <c r="A191" s="36" t="s">
        <v>262</v>
      </c>
      <c r="B191" s="1">
        <v>200</v>
      </c>
    </row>
    <row r="192" spans="1:2">
      <c r="A192" s="3" t="s">
        <v>141</v>
      </c>
      <c r="B192" s="1">
        <v>-16</v>
      </c>
    </row>
    <row r="193" spans="1:2">
      <c r="A193" s="35" t="s">
        <v>17</v>
      </c>
      <c r="B193" s="1">
        <v>-16</v>
      </c>
    </row>
    <row r="194" spans="1:2">
      <c r="A194" s="36" t="s">
        <v>34</v>
      </c>
      <c r="B194" s="1">
        <v>-16</v>
      </c>
    </row>
    <row r="195" spans="1:2">
      <c r="A195" s="3" t="s">
        <v>140</v>
      </c>
      <c r="B195" s="1">
        <v>-290.65000000000003</v>
      </c>
    </row>
    <row r="196" spans="1:2">
      <c r="A196" s="35" t="s">
        <v>17</v>
      </c>
      <c r="B196" s="1">
        <v>-290.65000000000003</v>
      </c>
    </row>
    <row r="197" spans="1:2">
      <c r="A197" s="36" t="s">
        <v>107</v>
      </c>
      <c r="B197" s="1">
        <v>-14.15</v>
      </c>
    </row>
    <row r="198" spans="1:2">
      <c r="A198" s="36" t="s">
        <v>85</v>
      </c>
      <c r="B198" s="1">
        <v>-42.9</v>
      </c>
    </row>
    <row r="199" spans="1:2">
      <c r="A199" s="36" t="s">
        <v>184</v>
      </c>
      <c r="B199" s="1">
        <v>-20.89</v>
      </c>
    </row>
    <row r="200" spans="1:2">
      <c r="A200" s="36" t="s">
        <v>186</v>
      </c>
      <c r="B200" s="1">
        <v>-15.9</v>
      </c>
    </row>
    <row r="201" spans="1:2">
      <c r="A201" s="36" t="s">
        <v>99</v>
      </c>
      <c r="B201" s="1">
        <v>-19.899999999999999</v>
      </c>
    </row>
    <row r="202" spans="1:2">
      <c r="A202" s="36" t="s">
        <v>234</v>
      </c>
      <c r="B202" s="1">
        <v>-36.11</v>
      </c>
    </row>
    <row r="203" spans="1:2">
      <c r="A203" s="36" t="s">
        <v>195</v>
      </c>
      <c r="B203" s="1">
        <v>-28.8</v>
      </c>
    </row>
    <row r="204" spans="1:2">
      <c r="A204" s="36" t="s">
        <v>232</v>
      </c>
      <c r="B204" s="1">
        <v>-35</v>
      </c>
    </row>
    <row r="205" spans="1:2">
      <c r="A205" s="36" t="s">
        <v>32</v>
      </c>
      <c r="B205" s="1">
        <v>-17.899999999999999</v>
      </c>
    </row>
    <row r="206" spans="1:2">
      <c r="A206" s="36" t="s">
        <v>31</v>
      </c>
      <c r="B206" s="1">
        <v>-18.100000000000001</v>
      </c>
    </row>
    <row r="207" spans="1:2">
      <c r="A207" s="36" t="s">
        <v>180</v>
      </c>
      <c r="B207" s="1">
        <v>-20.5</v>
      </c>
    </row>
    <row r="208" spans="1:2">
      <c r="A208" s="36" t="s">
        <v>269</v>
      </c>
      <c r="B208" s="1">
        <v>-20.5</v>
      </c>
    </row>
    <row r="209" spans="1:2">
      <c r="A209" s="3" t="s">
        <v>131</v>
      </c>
      <c r="B209" s="1">
        <v>794.89</v>
      </c>
    </row>
    <row r="210" spans="1:2">
      <c r="A210" s="35" t="s">
        <v>14</v>
      </c>
      <c r="B210" s="1">
        <v>794.89</v>
      </c>
    </row>
    <row r="211" spans="1:2">
      <c r="A211" s="36" t="s">
        <v>54</v>
      </c>
      <c r="B211" s="1">
        <v>794.89</v>
      </c>
    </row>
    <row r="212" spans="1:2">
      <c r="A212" s="3" t="s">
        <v>135</v>
      </c>
      <c r="B212" s="1">
        <v>800</v>
      </c>
    </row>
    <row r="213" spans="1:2">
      <c r="A213" s="35" t="s">
        <v>14</v>
      </c>
      <c r="B213" s="1">
        <v>800</v>
      </c>
    </row>
    <row r="214" spans="1:2">
      <c r="A214" s="36" t="s">
        <v>16</v>
      </c>
      <c r="B214" s="1">
        <v>800</v>
      </c>
    </row>
    <row r="215" spans="1:2">
      <c r="A215" s="3" t="s">
        <v>178</v>
      </c>
      <c r="B215" s="1">
        <v>600</v>
      </c>
    </row>
    <row r="216" spans="1:2">
      <c r="A216" s="35" t="s">
        <v>14</v>
      </c>
      <c r="B216" s="1">
        <v>600</v>
      </c>
    </row>
    <row r="217" spans="1:2">
      <c r="A217" s="36" t="s">
        <v>16</v>
      </c>
      <c r="B217" s="1">
        <v>600</v>
      </c>
    </row>
    <row r="218" spans="1:2">
      <c r="A218" s="3" t="s">
        <v>152</v>
      </c>
      <c r="B218" s="1">
        <v>-41</v>
      </c>
    </row>
    <row r="219" spans="1:2">
      <c r="A219" s="35" t="s">
        <v>17</v>
      </c>
      <c r="B219" s="1">
        <v>-41</v>
      </c>
    </row>
    <row r="220" spans="1:2">
      <c r="A220" s="36" t="s">
        <v>86</v>
      </c>
      <c r="B220" s="1">
        <v>-41</v>
      </c>
    </row>
    <row r="221" spans="1:2">
      <c r="A221" s="3" t="s">
        <v>137</v>
      </c>
      <c r="B221" s="1">
        <v>-87.3</v>
      </c>
    </row>
    <row r="222" spans="1:2">
      <c r="A222" s="35" t="s">
        <v>17</v>
      </c>
      <c r="B222" s="1">
        <v>-87.3</v>
      </c>
    </row>
    <row r="223" spans="1:2">
      <c r="A223" s="36" t="s">
        <v>24</v>
      </c>
      <c r="B223" s="1">
        <v>-35.700000000000003</v>
      </c>
    </row>
    <row r="224" spans="1:2">
      <c r="A224" s="36" t="s">
        <v>227</v>
      </c>
      <c r="B224" s="1">
        <v>-20.8</v>
      </c>
    </row>
    <row r="225" spans="1:2">
      <c r="A225" s="36" t="s">
        <v>191</v>
      </c>
      <c r="B225" s="1">
        <v>-14.1</v>
      </c>
    </row>
    <row r="226" spans="1:2">
      <c r="A226" s="36" t="s">
        <v>103</v>
      </c>
      <c r="B226" s="1">
        <v>-16.7</v>
      </c>
    </row>
    <row r="227" spans="1:2">
      <c r="A227" s="3" t="s">
        <v>42</v>
      </c>
      <c r="B227" s="1">
        <v>-350</v>
      </c>
    </row>
    <row r="228" spans="1:2">
      <c r="A228" s="35" t="s">
        <v>41</v>
      </c>
      <c r="B228" s="1">
        <v>-350</v>
      </c>
    </row>
    <row r="229" spans="1:2">
      <c r="A229" s="36" t="s">
        <v>209</v>
      </c>
      <c r="B229" s="1">
        <v>-30</v>
      </c>
    </row>
    <row r="230" spans="1:2">
      <c r="A230" s="36" t="s">
        <v>208</v>
      </c>
      <c r="B230" s="1">
        <v>-30</v>
      </c>
    </row>
    <row r="231" spans="1:2">
      <c r="A231" s="36" t="s">
        <v>72</v>
      </c>
      <c r="B231" s="1">
        <v>-20</v>
      </c>
    </row>
    <row r="232" spans="1:2">
      <c r="A232" s="36" t="s">
        <v>210</v>
      </c>
      <c r="B232" s="1">
        <v>-20</v>
      </c>
    </row>
    <row r="233" spans="1:2">
      <c r="A233" s="36" t="s">
        <v>129</v>
      </c>
      <c r="B233" s="1">
        <v>-20</v>
      </c>
    </row>
    <row r="234" spans="1:2">
      <c r="A234" s="36" t="s">
        <v>124</v>
      </c>
      <c r="B234" s="1">
        <v>-80</v>
      </c>
    </row>
    <row r="235" spans="1:2">
      <c r="A235" s="36" t="s">
        <v>211</v>
      </c>
      <c r="B235" s="1">
        <v>-40</v>
      </c>
    </row>
    <row r="236" spans="1:2">
      <c r="A236" s="36" t="s">
        <v>120</v>
      </c>
      <c r="B236" s="1">
        <v>-60</v>
      </c>
    </row>
    <row r="237" spans="1:2">
      <c r="A237" s="36" t="s">
        <v>121</v>
      </c>
      <c r="B237" s="1">
        <v>-30</v>
      </c>
    </row>
    <row r="238" spans="1:2">
      <c r="A238" s="36" t="s">
        <v>43</v>
      </c>
      <c r="B238" s="1">
        <v>-20</v>
      </c>
    </row>
    <row r="239" spans="1:2">
      <c r="A239" s="3" t="s">
        <v>203</v>
      </c>
      <c r="B239" s="1">
        <v>5205.5500000000011</v>
      </c>
    </row>
    <row r="240" spans="1:2">
      <c r="A240" s="35" t="s">
        <v>74</v>
      </c>
      <c r="B240" s="1">
        <v>5205.5500000000011</v>
      </c>
    </row>
    <row r="241" spans="1:2">
      <c r="A241" s="36" t="s">
        <v>252</v>
      </c>
      <c r="B241" s="1">
        <v>651.92999999999995</v>
      </c>
    </row>
    <row r="242" spans="1:2">
      <c r="A242" s="36" t="s">
        <v>253</v>
      </c>
      <c r="B242" s="1">
        <v>1066.67</v>
      </c>
    </row>
    <row r="243" spans="1:2">
      <c r="A243" s="36" t="s">
        <v>254</v>
      </c>
      <c r="B243" s="1">
        <v>795.45</v>
      </c>
    </row>
    <row r="244" spans="1:2">
      <c r="A244" s="36" t="s">
        <v>248</v>
      </c>
      <c r="B244" s="1">
        <v>191.51</v>
      </c>
    </row>
    <row r="245" spans="1:2">
      <c r="A245" s="36" t="s">
        <v>249</v>
      </c>
      <c r="B245" s="1">
        <v>692.56</v>
      </c>
    </row>
    <row r="246" spans="1:2">
      <c r="A246" s="36" t="s">
        <v>260</v>
      </c>
      <c r="B246" s="1">
        <v>795.45</v>
      </c>
    </row>
    <row r="247" spans="1:2">
      <c r="A247" s="36" t="s">
        <v>282</v>
      </c>
      <c r="B247" s="1">
        <v>1011.98</v>
      </c>
    </row>
    <row r="248" spans="1:2">
      <c r="A248" s="3" t="s">
        <v>160</v>
      </c>
      <c r="B248" s="1">
        <v>-15.8</v>
      </c>
    </row>
    <row r="249" spans="1:2">
      <c r="A249" s="35" t="s">
        <v>17</v>
      </c>
      <c r="B249" s="1">
        <v>-15.8</v>
      </c>
    </row>
    <row r="250" spans="1:2">
      <c r="A250" s="36" t="s">
        <v>105</v>
      </c>
      <c r="B250" s="1">
        <v>-15.8</v>
      </c>
    </row>
    <row r="251" spans="1:2">
      <c r="A251" s="3" t="s">
        <v>159</v>
      </c>
      <c r="B251" s="1">
        <v>-166.8</v>
      </c>
    </row>
    <row r="252" spans="1:2">
      <c r="A252" s="35" t="s">
        <v>17</v>
      </c>
      <c r="B252" s="1">
        <v>-166.8</v>
      </c>
    </row>
    <row r="253" spans="1:2">
      <c r="A253" s="36" t="s">
        <v>183</v>
      </c>
      <c r="B253" s="1">
        <v>-144</v>
      </c>
    </row>
    <row r="254" spans="1:2">
      <c r="A254" s="36" t="s">
        <v>96</v>
      </c>
      <c r="B254" s="1">
        <v>-22.8</v>
      </c>
    </row>
    <row r="255" spans="1:2">
      <c r="A255" s="3" t="s">
        <v>200</v>
      </c>
      <c r="B255" s="1">
        <v>-1782.0900000000006</v>
      </c>
    </row>
    <row r="256" spans="1:2">
      <c r="A256" s="35" t="s">
        <v>17</v>
      </c>
      <c r="B256" s="1">
        <v>-1782.0900000000006</v>
      </c>
    </row>
    <row r="257" spans="1:2">
      <c r="A257" s="36" t="s">
        <v>182</v>
      </c>
      <c r="B257" s="1">
        <v>-43.65</v>
      </c>
    </row>
    <row r="258" spans="1:2">
      <c r="A258" s="36" t="s">
        <v>220</v>
      </c>
      <c r="B258" s="1">
        <v>-63.23</v>
      </c>
    </row>
    <row r="259" spans="1:2">
      <c r="A259" s="36" t="s">
        <v>83</v>
      </c>
      <c r="B259" s="1">
        <v>-92.61</v>
      </c>
    </row>
    <row r="260" spans="1:2">
      <c r="A260" s="36" t="s">
        <v>97</v>
      </c>
      <c r="B260" s="1">
        <v>-21.49</v>
      </c>
    </row>
    <row r="261" spans="1:2">
      <c r="A261" s="36" t="s">
        <v>104</v>
      </c>
      <c r="B261" s="1">
        <v>-16.12</v>
      </c>
    </row>
    <row r="262" spans="1:2">
      <c r="A262" s="36" t="s">
        <v>101</v>
      </c>
      <c r="B262" s="1">
        <v>-17.88</v>
      </c>
    </row>
    <row r="263" spans="1:2">
      <c r="A263" s="36" t="s">
        <v>93</v>
      </c>
      <c r="B263" s="1">
        <v>-25.29</v>
      </c>
    </row>
    <row r="264" spans="1:2">
      <c r="A264" s="36" t="s">
        <v>28</v>
      </c>
      <c r="B264" s="1">
        <v>-28.78</v>
      </c>
    </row>
    <row r="265" spans="1:2">
      <c r="A265" s="36" t="s">
        <v>225</v>
      </c>
      <c r="B265" s="1">
        <v>-61.55</v>
      </c>
    </row>
    <row r="266" spans="1:2">
      <c r="A266" s="36" t="s">
        <v>185</v>
      </c>
      <c r="B266" s="1">
        <v>-11.69</v>
      </c>
    </row>
    <row r="267" spans="1:2">
      <c r="A267" s="36" t="s">
        <v>19</v>
      </c>
      <c r="B267" s="1">
        <v>-94.07</v>
      </c>
    </row>
    <row r="268" spans="1:2">
      <c r="A268" s="36" t="s">
        <v>26</v>
      </c>
      <c r="B268" s="1">
        <v>-32.229999999999997</v>
      </c>
    </row>
    <row r="269" spans="1:2">
      <c r="A269" s="36" t="s">
        <v>188</v>
      </c>
      <c r="B269" s="1">
        <v>-55.14</v>
      </c>
    </row>
    <row r="270" spans="1:2">
      <c r="A270" s="36" t="s">
        <v>100</v>
      </c>
      <c r="B270" s="1">
        <v>-18.690000000000001</v>
      </c>
    </row>
    <row r="271" spans="1:2">
      <c r="A271" s="36" t="s">
        <v>102</v>
      </c>
      <c r="B271" s="1">
        <v>-17.64</v>
      </c>
    </row>
    <row r="272" spans="1:2">
      <c r="A272" s="36" t="s">
        <v>229</v>
      </c>
      <c r="B272" s="1">
        <v>-21.42</v>
      </c>
    </row>
    <row r="273" spans="1:2">
      <c r="A273" s="36" t="s">
        <v>190</v>
      </c>
      <c r="B273" s="1">
        <v>-100.1</v>
      </c>
    </row>
    <row r="274" spans="1:2">
      <c r="A274" s="36" t="s">
        <v>230</v>
      </c>
      <c r="B274" s="1">
        <v>-18.11</v>
      </c>
    </row>
    <row r="275" spans="1:2">
      <c r="A275" s="36" t="s">
        <v>231</v>
      </c>
      <c r="B275" s="1">
        <v>-86.79</v>
      </c>
    </row>
    <row r="276" spans="1:2">
      <c r="A276" s="36" t="s">
        <v>21</v>
      </c>
      <c r="B276" s="1">
        <v>-51.67</v>
      </c>
    </row>
    <row r="277" spans="1:2">
      <c r="A277" s="36" t="s">
        <v>196</v>
      </c>
      <c r="B277" s="1">
        <v>-10.48</v>
      </c>
    </row>
    <row r="278" spans="1:2">
      <c r="A278" s="36" t="s">
        <v>29</v>
      </c>
      <c r="B278" s="1">
        <v>-28.15</v>
      </c>
    </row>
    <row r="279" spans="1:2">
      <c r="A279" s="36" t="s">
        <v>199</v>
      </c>
      <c r="B279" s="1">
        <v>-19.760000000000002</v>
      </c>
    </row>
    <row r="280" spans="1:2">
      <c r="A280" s="36" t="s">
        <v>30</v>
      </c>
      <c r="B280" s="1">
        <v>-25.5</v>
      </c>
    </row>
    <row r="281" spans="1:2">
      <c r="A281" s="36" t="s">
        <v>179</v>
      </c>
      <c r="B281" s="1">
        <v>-40.17</v>
      </c>
    </row>
    <row r="282" spans="1:2">
      <c r="A282" s="36" t="s">
        <v>23</v>
      </c>
      <c r="B282" s="1">
        <v>-40.270000000000003</v>
      </c>
    </row>
    <row r="283" spans="1:2">
      <c r="A283" s="36" t="s">
        <v>181</v>
      </c>
      <c r="B283" s="1">
        <v>-67.680000000000007</v>
      </c>
    </row>
    <row r="284" spans="1:2">
      <c r="A284" s="36" t="s">
        <v>279</v>
      </c>
      <c r="B284" s="1">
        <v>-194.87</v>
      </c>
    </row>
    <row r="285" spans="1:2">
      <c r="A285" s="36" t="s">
        <v>278</v>
      </c>
      <c r="B285" s="1">
        <v>-120.25</v>
      </c>
    </row>
    <row r="286" spans="1:2">
      <c r="A286" s="36" t="s">
        <v>277</v>
      </c>
      <c r="B286" s="1">
        <v>-117.98</v>
      </c>
    </row>
    <row r="287" spans="1:2">
      <c r="A287" s="36" t="s">
        <v>276</v>
      </c>
      <c r="B287" s="1">
        <v>-66.89</v>
      </c>
    </row>
    <row r="288" spans="1:2">
      <c r="A288" s="36" t="s">
        <v>275</v>
      </c>
      <c r="B288" s="1">
        <v>-54.44</v>
      </c>
    </row>
    <row r="289" spans="1:2">
      <c r="A289" s="36" t="s">
        <v>273</v>
      </c>
      <c r="B289" s="1">
        <v>-34.96</v>
      </c>
    </row>
    <row r="290" spans="1:2">
      <c r="A290" s="36" t="s">
        <v>272</v>
      </c>
      <c r="B290" s="1">
        <v>-33.17</v>
      </c>
    </row>
    <row r="291" spans="1:2">
      <c r="A291" s="36" t="s">
        <v>271</v>
      </c>
      <c r="B291" s="1">
        <v>-30.96</v>
      </c>
    </row>
    <row r="292" spans="1:2">
      <c r="A292" s="36" t="s">
        <v>268</v>
      </c>
      <c r="B292" s="1">
        <v>-18.41</v>
      </c>
    </row>
    <row r="293" spans="1:2">
      <c r="A293" s="3" t="s">
        <v>219</v>
      </c>
      <c r="B293" s="1">
        <v>-909</v>
      </c>
    </row>
    <row r="294" spans="1:2">
      <c r="A294" s="35" t="s">
        <v>8</v>
      </c>
      <c r="B294" s="1">
        <v>-909</v>
      </c>
    </row>
    <row r="295" spans="1:2">
      <c r="A295" s="36" t="s">
        <v>215</v>
      </c>
      <c r="B295" s="1">
        <v>-909</v>
      </c>
    </row>
    <row r="296" spans="1:2">
      <c r="A296" s="3" t="s">
        <v>162</v>
      </c>
      <c r="B296" s="1">
        <v>-13.7</v>
      </c>
    </row>
    <row r="297" spans="1:2">
      <c r="A297" s="35" t="s">
        <v>17</v>
      </c>
      <c r="B297" s="1">
        <v>-13.7</v>
      </c>
    </row>
    <row r="298" spans="1:2">
      <c r="A298" s="36" t="s">
        <v>108</v>
      </c>
      <c r="B298" s="1">
        <v>-13.7</v>
      </c>
    </row>
    <row r="299" spans="1:2">
      <c r="A299" s="3" t="s">
        <v>283</v>
      </c>
      <c r="B299" s="1">
        <v>499.4</v>
      </c>
    </row>
    <row r="300" spans="1:2">
      <c r="A300" s="35" t="s">
        <v>14</v>
      </c>
      <c r="B300" s="1">
        <v>499.4</v>
      </c>
    </row>
    <row r="301" spans="1:2">
      <c r="A301" s="36" t="s">
        <v>280</v>
      </c>
      <c r="B301" s="1">
        <v>499.4</v>
      </c>
    </row>
    <row r="302" spans="1:2">
      <c r="A302" s="3" t="s">
        <v>168</v>
      </c>
      <c r="B302" s="1">
        <v>-313.41000000000003</v>
      </c>
    </row>
    <row r="303" spans="1:2">
      <c r="A303" s="35" t="s">
        <v>168</v>
      </c>
      <c r="B303" s="1">
        <v>-313.41000000000003</v>
      </c>
    </row>
    <row r="304" spans="1:2">
      <c r="A304" s="36" t="s">
        <v>57</v>
      </c>
      <c r="B304" s="1">
        <v>-313.41000000000003</v>
      </c>
    </row>
    <row r="305" spans="1:2">
      <c r="A305" s="3" t="s">
        <v>169</v>
      </c>
      <c r="B305" s="1">
        <v>2972.3400000000038</v>
      </c>
    </row>
    <row r="306" spans="1:2">
      <c r="B306"/>
    </row>
    <row r="307" spans="1:2">
      <c r="B307"/>
    </row>
    <row r="308" spans="1:2">
      <c r="B308"/>
    </row>
    <row r="309" spans="1:2">
      <c r="B309"/>
    </row>
    <row r="310" spans="1:2">
      <c r="B310"/>
    </row>
    <row r="311" spans="1:2">
      <c r="B311"/>
    </row>
    <row r="312" spans="1:2">
      <c r="B312"/>
    </row>
    <row r="313" spans="1:2">
      <c r="B313"/>
    </row>
    <row r="314" spans="1:2">
      <c r="B314"/>
    </row>
    <row r="315" spans="1:2">
      <c r="B315"/>
    </row>
    <row r="316" spans="1:2">
      <c r="B316"/>
    </row>
    <row r="317" spans="1:2">
      <c r="B317"/>
    </row>
    <row r="318" spans="1:2">
      <c r="B318"/>
    </row>
    <row r="319" spans="1:2">
      <c r="B319"/>
    </row>
    <row r="320" spans="1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  <row r="338" spans="2:2">
      <c r="B338"/>
    </row>
    <row r="339" spans="2:2">
      <c r="B339"/>
    </row>
    <row r="340" spans="2:2">
      <c r="B340"/>
    </row>
    <row r="341" spans="2:2">
      <c r="B341"/>
    </row>
    <row r="342" spans="2:2">
      <c r="B342"/>
    </row>
    <row r="343" spans="2:2">
      <c r="B343"/>
    </row>
    <row r="344" spans="2:2">
      <c r="B344"/>
    </row>
    <row r="345" spans="2:2">
      <c r="B345"/>
    </row>
    <row r="346" spans="2:2">
      <c r="B346"/>
    </row>
    <row r="347" spans="2:2">
      <c r="B347"/>
    </row>
    <row r="348" spans="2:2">
      <c r="B348"/>
    </row>
    <row r="349" spans="2:2">
      <c r="B349"/>
    </row>
    <row r="350" spans="2:2">
      <c r="B350"/>
    </row>
    <row r="351" spans="2:2">
      <c r="B351"/>
    </row>
    <row r="352" spans="2:2">
      <c r="B352"/>
    </row>
    <row r="353" spans="2:2">
      <c r="B353"/>
    </row>
    <row r="354" spans="2:2">
      <c r="B354"/>
    </row>
    <row r="355" spans="2:2">
      <c r="B355"/>
    </row>
    <row r="356" spans="2:2">
      <c r="B356"/>
    </row>
    <row r="357" spans="2:2">
      <c r="B357"/>
    </row>
    <row r="358" spans="2:2">
      <c r="B358"/>
    </row>
    <row r="359" spans="2:2">
      <c r="B359"/>
    </row>
    <row r="360" spans="2:2">
      <c r="B360"/>
    </row>
    <row r="361" spans="2:2">
      <c r="B361"/>
    </row>
    <row r="362" spans="2:2">
      <c r="B362"/>
    </row>
    <row r="363" spans="2:2">
      <c r="B363"/>
    </row>
    <row r="364" spans="2:2">
      <c r="B364"/>
    </row>
    <row r="365" spans="2:2">
      <c r="B365"/>
    </row>
    <row r="366" spans="2:2">
      <c r="B366"/>
    </row>
    <row r="367" spans="2:2">
      <c r="B367"/>
    </row>
    <row r="368" spans="2:2">
      <c r="B368"/>
    </row>
    <row r="369" spans="2:2">
      <c r="B369"/>
    </row>
    <row r="370" spans="2:2">
      <c r="B370"/>
    </row>
    <row r="371" spans="2:2">
      <c r="B371"/>
    </row>
    <row r="372" spans="2:2">
      <c r="B372"/>
    </row>
    <row r="373" spans="2:2">
      <c r="B373"/>
    </row>
    <row r="374" spans="2:2">
      <c r="B374"/>
    </row>
    <row r="375" spans="2:2">
      <c r="B375"/>
    </row>
    <row r="376" spans="2:2">
      <c r="B376"/>
    </row>
    <row r="377" spans="2:2">
      <c r="B377"/>
    </row>
    <row r="378" spans="2:2">
      <c r="B378"/>
    </row>
    <row r="379" spans="2:2">
      <c r="B379"/>
    </row>
    <row r="380" spans="2:2">
      <c r="B380"/>
    </row>
    <row r="381" spans="2:2">
      <c r="B381"/>
    </row>
    <row r="382" spans="2:2">
      <c r="B382"/>
    </row>
    <row r="383" spans="2:2">
      <c r="B383"/>
    </row>
    <row r="384" spans="2:2">
      <c r="B384"/>
    </row>
    <row r="385" spans="2:2">
      <c r="B385"/>
    </row>
    <row r="386" spans="2:2">
      <c r="B386"/>
    </row>
    <row r="387" spans="2:2">
      <c r="B387"/>
    </row>
    <row r="388" spans="2:2">
      <c r="B388"/>
    </row>
    <row r="389" spans="2:2">
      <c r="B389"/>
    </row>
    <row r="390" spans="2:2">
      <c r="B390"/>
    </row>
    <row r="391" spans="2:2">
      <c r="B391"/>
    </row>
  </sheetData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Sheet0</vt:lpstr>
      <vt:lpstr>Feuil2</vt:lpstr>
      <vt:lpstr>Feuil2!Zone_d_impression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ASSEP34</dc:creator>
  <cp:lastModifiedBy>Thibault THOMAS</cp:lastModifiedBy>
  <cp:lastPrinted>2018-08-28T18:41:04Z</cp:lastPrinted>
  <dcterms:created xsi:type="dcterms:W3CDTF">2018-05-03T07:40:03Z</dcterms:created>
  <dcterms:modified xsi:type="dcterms:W3CDTF">2018-10-02T11:15:20Z</dcterms:modified>
</cp:coreProperties>
</file>