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  <sheet name="Feuil3" sheetId="3" r:id="rId2"/>
  </sheets>
  <calcPr calcId="125725"/>
</workbook>
</file>

<file path=xl/calcChain.xml><?xml version="1.0" encoding="utf-8"?>
<calcChain xmlns="http://schemas.openxmlformats.org/spreadsheetml/2006/main">
  <c r="H41" i="1"/>
  <c r="H45"/>
  <c r="G45"/>
  <c r="G41"/>
  <c r="G37"/>
  <c r="F32"/>
</calcChain>
</file>

<file path=xl/comments1.xml><?xml version="1.0" encoding="utf-8"?>
<comments xmlns="http://schemas.openxmlformats.org/spreadsheetml/2006/main">
  <authors>
    <author>Thibault THOMAS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 xml:space="preserve">Bénéfiaire SCP GINIEYS CAPDEVILLE
notaire achat VALRAS
</t>
        </r>
      </text>
    </comment>
    <comment ref="A12" authorId="0">
      <text>
        <r>
          <rPr>
            <sz val="9"/>
            <color indexed="81"/>
            <rFont val="Tahoma"/>
            <family val="2"/>
          </rPr>
          <t>Bénéfiaire SCP GINIEYS CAPDEVILLE
notaire achat VALRAS</t>
        </r>
      </text>
    </comment>
    <comment ref="A21" authorId="0">
      <text>
        <r>
          <rPr>
            <sz val="9"/>
            <color indexed="81"/>
            <rFont val="Tahoma"/>
            <family val="2"/>
          </rPr>
          <t>Bénéfiaire SCP GINIEYS CAPDEVILLE
notaire achat VALRAS</t>
        </r>
      </text>
    </comment>
    <comment ref="A26" authorId="0">
      <text>
        <r>
          <rPr>
            <sz val="9"/>
            <color indexed="81"/>
            <rFont val="Tahoma"/>
            <family val="2"/>
          </rPr>
          <t>Bénéfiaire SCP GINIEYS CAPDEVILLE
notaire achat VALRAS</t>
        </r>
      </text>
    </comment>
    <comment ref="A30" authorId="0">
      <text>
        <r>
          <rPr>
            <sz val="9"/>
            <color indexed="81"/>
            <rFont val="Tahoma"/>
            <family val="2"/>
          </rPr>
          <t>Bénéfiaire SCP GINIEYS CAPDEVILLE
notaire achat VALRAS</t>
        </r>
      </text>
    </comment>
  </commentList>
</comments>
</file>

<file path=xl/sharedStrings.xml><?xml version="1.0" encoding="utf-8"?>
<sst xmlns="http://schemas.openxmlformats.org/spreadsheetml/2006/main" count="64" uniqueCount="12">
  <si>
    <t>01905105157 - C GINESTE Livret B - CE</t>
  </si>
  <si>
    <t>VIREMENT</t>
  </si>
  <si>
    <t>01769507039 - JM MARTINEZ Livret Grand Format - CE</t>
  </si>
  <si>
    <t>04915067802 - JM MARTINEZ cpte courant - CE</t>
  </si>
  <si>
    <t>0000169944W - SCP GINIYES CAPDEVIELLE</t>
  </si>
  <si>
    <t>60538864200 - MARTINEZ - GINESTE - cpte Livret - CA</t>
  </si>
  <si>
    <t>VIREMENT POUR CLOTURE</t>
  </si>
  <si>
    <t>60538864000 - MARTINEZ - GINESTE cpte courant - CA</t>
  </si>
  <si>
    <t>SOUSCRIPTION 61191825320</t>
  </si>
  <si>
    <t>61191825320 - JM MARTINEZ carré mauve - CA</t>
  </si>
  <si>
    <t>VIREMENT de 61191825300</t>
  </si>
  <si>
    <t>61191825330 - JM MARTINEZ carré mauve - CA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</si>
</sst>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49" fontId="2" fillId="0" borderId="0" xfId="0" applyNumberFormat="1" applyFont="1" applyAlignment="1">
      <alignment horizontal="left"/>
    </xf>
    <xf numFmtId="14" fontId="1" fillId="0" borderId="0" xfId="1" applyNumberFormat="1" applyAlignment="1"/>
    <xf numFmtId="0" fontId="1" fillId="0" borderId="0" xfId="1" applyAlignment="1"/>
    <xf numFmtId="14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0" fontId="0" fillId="0" borderId="0" xfId="0" applyAlignment="1"/>
    <xf numFmtId="49" fontId="0" fillId="0" borderId="0" xfId="0" applyNumberFormat="1" applyAlignment="1">
      <alignment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4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left" vertical="top"/>
    </xf>
    <xf numFmtId="0" fontId="0" fillId="0" borderId="0" xfId="0" applyAlignment="1">
      <alignment vertical="center" wrapText="1"/>
    </xf>
    <xf numFmtId="49" fontId="0" fillId="0" borderId="0" xfId="0" applyNumberFormat="1" applyAlignment="1"/>
    <xf numFmtId="164" fontId="1" fillId="2" borderId="0" xfId="1" applyNumberFormat="1" applyFill="1" applyAlignment="1">
      <alignment horizontal="right"/>
    </xf>
    <xf numFmtId="164" fontId="1" fillId="0" borderId="0" xfId="1" applyNumberFormat="1" applyFill="1" applyAlignment="1">
      <alignment horizontal="right"/>
    </xf>
    <xf numFmtId="164" fontId="1" fillId="3" borderId="0" xfId="1" applyNumberFormat="1" applyFill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164" fontId="0" fillId="0" borderId="0" xfId="0" applyNumberFormat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IU46"/>
  <sheetViews>
    <sheetView tabSelected="1" topLeftCell="A19" workbookViewId="0">
      <selection activeCell="H42" sqref="H42"/>
    </sheetView>
  </sheetViews>
  <sheetFormatPr baseColWidth="10" defaultRowHeight="14.4"/>
  <cols>
    <col min="1" max="1" width="46" bestFit="1" customWidth="1"/>
    <col min="2" max="2" width="10.5546875" bestFit="1" customWidth="1"/>
    <col min="3" max="3" width="25.109375" bestFit="1" customWidth="1"/>
    <col min="4" max="4" width="10.5546875" bestFit="1" customWidth="1"/>
    <col min="5" max="6" width="10.33203125" bestFit="1" customWidth="1"/>
  </cols>
  <sheetData>
    <row r="5" spans="1:255" s="6" customFormat="1">
      <c r="A5" s="1" t="s">
        <v>0</v>
      </c>
      <c r="B5" s="2">
        <v>40301</v>
      </c>
      <c r="C5" s="3" t="s">
        <v>1</v>
      </c>
      <c r="D5" s="4"/>
      <c r="E5" s="5">
        <v>18720</v>
      </c>
      <c r="F5" s="5"/>
    </row>
    <row r="6" spans="1:255" s="6" customFormat="1">
      <c r="A6" s="1" t="s">
        <v>0</v>
      </c>
      <c r="B6" s="2">
        <v>40301</v>
      </c>
      <c r="C6" s="3" t="s">
        <v>1</v>
      </c>
      <c r="D6" s="4"/>
      <c r="E6" s="5">
        <v>15290</v>
      </c>
      <c r="F6" s="5"/>
    </row>
    <row r="7" spans="1:255" s="6" customFormat="1">
      <c r="A7" s="14" t="s">
        <v>3</v>
      </c>
      <c r="B7" s="2">
        <v>40301</v>
      </c>
      <c r="C7" s="3" t="s">
        <v>1</v>
      </c>
      <c r="D7" s="4">
        <v>40301</v>
      </c>
      <c r="E7" s="5"/>
      <c r="F7" s="15">
        <v>18720</v>
      </c>
    </row>
    <row r="8" spans="1:255" s="6" customFormat="1">
      <c r="A8" s="14" t="s">
        <v>3</v>
      </c>
      <c r="B8" s="2">
        <v>40301</v>
      </c>
      <c r="C8" s="3" t="s">
        <v>1</v>
      </c>
      <c r="D8" s="4">
        <v>40301</v>
      </c>
      <c r="E8" s="5"/>
      <c r="F8" s="15">
        <v>15290</v>
      </c>
      <c r="I8" s="14"/>
    </row>
    <row r="9" spans="1:255" s="6" customFormat="1">
      <c r="A9" s="7" t="s">
        <v>2</v>
      </c>
      <c r="B9" s="8">
        <v>40301</v>
      </c>
      <c r="C9" s="9" t="s">
        <v>1</v>
      </c>
      <c r="D9" s="10"/>
      <c r="E9" s="11">
        <v>15290</v>
      </c>
      <c r="F9" s="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</row>
    <row r="10" spans="1:255" s="6" customFormat="1">
      <c r="A10" s="14" t="s">
        <v>3</v>
      </c>
      <c r="B10" s="2">
        <v>40301</v>
      </c>
      <c r="C10" s="3" t="s">
        <v>1</v>
      </c>
      <c r="D10" s="4">
        <v>40301</v>
      </c>
      <c r="E10" s="5"/>
      <c r="F10" s="15">
        <v>15290</v>
      </c>
    </row>
    <row r="11" spans="1:255" s="6" customFormat="1">
      <c r="A11" s="14" t="s">
        <v>3</v>
      </c>
      <c r="B11" s="2">
        <v>40304</v>
      </c>
      <c r="C11" s="3" t="s">
        <v>1</v>
      </c>
      <c r="D11" s="4">
        <v>40304</v>
      </c>
      <c r="E11" s="15">
        <v>49300</v>
      </c>
      <c r="F11" s="5"/>
      <c r="I11" s="1"/>
    </row>
    <row r="12" spans="1:255" s="6" customFormat="1">
      <c r="A12" s="14" t="s">
        <v>4</v>
      </c>
      <c r="B12" s="2">
        <v>40304</v>
      </c>
      <c r="C12" s="3" t="s">
        <v>1</v>
      </c>
      <c r="D12" s="4"/>
      <c r="E12" s="16"/>
      <c r="F12" s="17">
        <v>49300</v>
      </c>
    </row>
    <row r="14" spans="1:255" s="6" customFormat="1">
      <c r="A14" s="14" t="s">
        <v>5</v>
      </c>
      <c r="B14" s="2">
        <v>40303</v>
      </c>
      <c r="C14" s="3" t="s">
        <v>6</v>
      </c>
      <c r="D14" s="4">
        <v>40299</v>
      </c>
      <c r="E14" s="16">
        <v>46551.09</v>
      </c>
      <c r="F14" s="5"/>
    </row>
    <row r="15" spans="1:255" s="6" customFormat="1">
      <c r="A15" s="14" t="s">
        <v>7</v>
      </c>
      <c r="B15" s="2">
        <v>40303</v>
      </c>
      <c r="C15" s="3" t="s">
        <v>1</v>
      </c>
      <c r="D15" s="4">
        <v>40299</v>
      </c>
      <c r="E15" s="16"/>
      <c r="F15" s="15">
        <v>46551.09</v>
      </c>
    </row>
    <row r="16" spans="1:255" s="6" customFormat="1">
      <c r="A16" s="14" t="s">
        <v>11</v>
      </c>
      <c r="B16" s="2">
        <v>40303</v>
      </c>
      <c r="C16" s="3" t="s">
        <v>6</v>
      </c>
      <c r="D16" s="4">
        <v>40303</v>
      </c>
      <c r="E16" s="5">
        <v>89165.01</v>
      </c>
      <c r="F16" s="5"/>
    </row>
    <row r="17" spans="1:255" s="6" customFormat="1">
      <c r="A17" s="14" t="s">
        <v>7</v>
      </c>
      <c r="B17" s="2">
        <v>40303</v>
      </c>
      <c r="C17" s="3" t="s">
        <v>1</v>
      </c>
      <c r="D17" s="4">
        <v>40303</v>
      </c>
      <c r="E17" s="5"/>
      <c r="F17" s="15">
        <v>89165.01</v>
      </c>
    </row>
    <row r="18" spans="1:255" s="6" customFormat="1">
      <c r="A18" s="14" t="s">
        <v>7</v>
      </c>
      <c r="B18" s="2">
        <v>40303</v>
      </c>
      <c r="C18" s="3" t="s">
        <v>8</v>
      </c>
      <c r="D18" s="4">
        <v>40303</v>
      </c>
      <c r="E18" s="15">
        <v>28900</v>
      </c>
      <c r="F18" s="5"/>
    </row>
    <row r="19" spans="1:255" s="6" customFormat="1">
      <c r="A19" s="14" t="s">
        <v>7</v>
      </c>
      <c r="B19" s="2">
        <v>40303</v>
      </c>
      <c r="C19" s="3" t="s">
        <v>1</v>
      </c>
      <c r="D19" s="4">
        <v>40303</v>
      </c>
      <c r="E19" s="15">
        <v>106500</v>
      </c>
      <c r="F19" s="5"/>
    </row>
    <row r="20" spans="1:255" s="6" customFormat="1">
      <c r="A20" s="14" t="s">
        <v>9</v>
      </c>
      <c r="B20" s="2">
        <v>40303</v>
      </c>
      <c r="C20" s="3" t="s">
        <v>10</v>
      </c>
      <c r="D20" s="4">
        <v>40303</v>
      </c>
      <c r="E20" s="5"/>
      <c r="F20" s="5">
        <v>28900</v>
      </c>
    </row>
    <row r="21" spans="1:255" s="6" customFormat="1">
      <c r="A21" s="14" t="s">
        <v>4</v>
      </c>
      <c r="B21" s="2">
        <v>40303</v>
      </c>
      <c r="C21" s="3" t="s">
        <v>1</v>
      </c>
      <c r="D21" s="4"/>
      <c r="F21" s="17">
        <v>106500</v>
      </c>
    </row>
    <row r="23" spans="1:255" s="6" customFormat="1">
      <c r="A23" s="14" t="s">
        <v>5</v>
      </c>
      <c r="B23" s="2">
        <v>40303</v>
      </c>
      <c r="C23" s="3" t="s">
        <v>6</v>
      </c>
      <c r="D23" s="4">
        <v>40299</v>
      </c>
      <c r="E23" s="16">
        <v>46551.09</v>
      </c>
      <c r="F23" s="5"/>
    </row>
    <row r="24" spans="1:255" s="6" customFormat="1">
      <c r="A24" s="14" t="s">
        <v>11</v>
      </c>
      <c r="B24" s="2">
        <v>40303</v>
      </c>
      <c r="C24" s="3" t="s">
        <v>6</v>
      </c>
      <c r="D24" s="4">
        <v>40303</v>
      </c>
      <c r="E24" s="5">
        <v>89165.01</v>
      </c>
      <c r="F24" s="5"/>
    </row>
    <row r="25" spans="1:255" s="6" customFormat="1">
      <c r="A25" s="14" t="s">
        <v>9</v>
      </c>
      <c r="B25" s="2">
        <v>40303</v>
      </c>
      <c r="C25" s="3" t="s">
        <v>10</v>
      </c>
      <c r="D25" s="4">
        <v>40303</v>
      </c>
      <c r="E25" s="5"/>
      <c r="F25" s="5">
        <v>28900</v>
      </c>
    </row>
    <row r="26" spans="1:255" s="6" customFormat="1">
      <c r="A26" s="14" t="s">
        <v>4</v>
      </c>
      <c r="B26" s="2">
        <v>40303</v>
      </c>
      <c r="C26" s="3" t="s">
        <v>1</v>
      </c>
      <c r="D26" s="4"/>
      <c r="F26" s="17">
        <v>106500</v>
      </c>
    </row>
    <row r="27" spans="1:255" s="6" customFormat="1">
      <c r="A27" s="1" t="s">
        <v>0</v>
      </c>
      <c r="B27" s="2">
        <v>40301</v>
      </c>
      <c r="C27" s="3" t="s">
        <v>1</v>
      </c>
      <c r="D27" s="4"/>
      <c r="E27" s="5">
        <v>18720</v>
      </c>
      <c r="F27" s="5"/>
    </row>
    <row r="28" spans="1:255" s="6" customFormat="1">
      <c r="A28" s="1" t="s">
        <v>0</v>
      </c>
      <c r="B28" s="2">
        <v>40301</v>
      </c>
      <c r="C28" s="3" t="s">
        <v>1</v>
      </c>
      <c r="D28" s="4"/>
      <c r="E28" s="5">
        <v>15290</v>
      </c>
      <c r="F28" s="5"/>
    </row>
    <row r="29" spans="1:255" s="6" customFormat="1">
      <c r="A29" s="7" t="s">
        <v>2</v>
      </c>
      <c r="B29" s="8">
        <v>40301</v>
      </c>
      <c r="C29" s="9" t="s">
        <v>1</v>
      </c>
      <c r="D29" s="10"/>
      <c r="E29" s="11">
        <v>15290</v>
      </c>
      <c r="F29" s="1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</row>
    <row r="30" spans="1:255" s="6" customFormat="1">
      <c r="A30" s="14" t="s">
        <v>4</v>
      </c>
      <c r="B30" s="2">
        <v>40304</v>
      </c>
      <c r="C30" s="3" t="s">
        <v>1</v>
      </c>
      <c r="D30" s="4"/>
      <c r="E30" s="16"/>
      <c r="F30" s="17">
        <v>49300</v>
      </c>
    </row>
    <row r="32" spans="1:255">
      <c r="F32" s="18">
        <f>F26+F30</f>
        <v>155800</v>
      </c>
    </row>
    <row r="33" spans="1:255">
      <c r="F33" s="18"/>
    </row>
    <row r="34" spans="1:255" s="6" customFormat="1">
      <c r="A34" s="14" t="s">
        <v>11</v>
      </c>
      <c r="B34" s="2">
        <v>40303</v>
      </c>
      <c r="C34" s="3" t="s">
        <v>6</v>
      </c>
      <c r="D34" s="4">
        <v>40303</v>
      </c>
      <c r="E34" s="5">
        <v>89165.01</v>
      </c>
      <c r="F34" s="5"/>
    </row>
    <row r="35" spans="1:255" s="6" customFormat="1">
      <c r="A35" s="14" t="s">
        <v>9</v>
      </c>
      <c r="B35" s="2">
        <v>40303</v>
      </c>
      <c r="C35" s="3" t="s">
        <v>10</v>
      </c>
      <c r="D35" s="4">
        <v>40303</v>
      </c>
      <c r="E35" s="5"/>
      <c r="F35" s="5">
        <v>28900</v>
      </c>
    </row>
    <row r="36" spans="1:255" s="6" customFormat="1">
      <c r="A36" s="7" t="s">
        <v>2</v>
      </c>
      <c r="B36" s="8">
        <v>40301</v>
      </c>
      <c r="C36" s="9" t="s">
        <v>1</v>
      </c>
      <c r="D36" s="10"/>
      <c r="E36" s="11">
        <v>15290</v>
      </c>
      <c r="F36" s="12"/>
      <c r="G36" s="13"/>
      <c r="H36" s="19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</row>
    <row r="37" spans="1:255" s="6" customFormat="1">
      <c r="A37" s="14" t="s">
        <v>5</v>
      </c>
      <c r="B37" s="8"/>
      <c r="C37" s="9"/>
      <c r="D37" s="10"/>
      <c r="E37" s="11">
        <v>23117.5</v>
      </c>
      <c r="F37" s="12"/>
      <c r="G37" s="19">
        <f>SUM(E34:E37)-F35</f>
        <v>98672.51</v>
      </c>
      <c r="H37" s="19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</row>
    <row r="39" spans="1:255" s="6" customFormat="1">
      <c r="A39" s="1" t="s">
        <v>0</v>
      </c>
      <c r="B39" s="2">
        <v>40301</v>
      </c>
      <c r="C39" s="3" t="s">
        <v>1</v>
      </c>
      <c r="D39" s="4"/>
      <c r="E39" s="5">
        <v>18720</v>
      </c>
      <c r="F39" s="5"/>
    </row>
    <row r="40" spans="1:255" s="6" customFormat="1">
      <c r="A40" s="1" t="s">
        <v>0</v>
      </c>
      <c r="B40" s="2">
        <v>40301</v>
      </c>
      <c r="C40" s="3" t="s">
        <v>1</v>
      </c>
      <c r="D40" s="4"/>
      <c r="E40" s="5">
        <v>15290</v>
      </c>
      <c r="F40" s="5"/>
    </row>
    <row r="41" spans="1:255" s="6" customFormat="1">
      <c r="A41" s="14" t="s">
        <v>5</v>
      </c>
      <c r="B41" s="8"/>
      <c r="C41" s="9"/>
      <c r="D41" s="10"/>
      <c r="E41" s="11">
        <v>23117.5</v>
      </c>
      <c r="F41" s="12"/>
      <c r="G41" s="19">
        <f>SUM(E39:E41)</f>
        <v>57127.5</v>
      </c>
      <c r="H41" s="20">
        <f>G37-G41</f>
        <v>41545.009999999995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</row>
    <row r="42" spans="1:255" s="6" customFormat="1">
      <c r="A42" s="14"/>
      <c r="B42" s="8"/>
      <c r="C42" s="9"/>
      <c r="D42" s="10"/>
      <c r="E42" s="11"/>
      <c r="F42" s="12"/>
      <c r="G42" s="13"/>
      <c r="H42" s="19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</row>
    <row r="43" spans="1:255" s="6" customFormat="1">
      <c r="A43" s="14"/>
      <c r="B43" s="8"/>
      <c r="C43" s="9"/>
      <c r="D43" s="10"/>
      <c r="E43" s="11"/>
      <c r="F43" s="12"/>
      <c r="G43" s="13"/>
      <c r="H43" s="19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</row>
    <row r="44" spans="1:255" s="6" customFormat="1">
      <c r="A44" s="14" t="s">
        <v>5</v>
      </c>
      <c r="B44" s="2">
        <v>40303</v>
      </c>
      <c r="C44" s="3" t="s">
        <v>6</v>
      </c>
      <c r="D44" s="4">
        <v>40299</v>
      </c>
      <c r="E44" s="16">
        <v>46551.09</v>
      </c>
      <c r="F44" s="5"/>
      <c r="H44" s="20"/>
    </row>
    <row r="45" spans="1:255" s="6" customFormat="1">
      <c r="A45" s="14" t="s">
        <v>5</v>
      </c>
      <c r="B45" s="2">
        <v>40303</v>
      </c>
      <c r="C45" s="3" t="s">
        <v>6</v>
      </c>
      <c r="D45" s="4">
        <v>40299</v>
      </c>
      <c r="E45" s="16">
        <v>-316.10000000000002</v>
      </c>
      <c r="F45" s="5"/>
      <c r="G45" s="20">
        <f>SUM(E44:E45)</f>
        <v>46234.99</v>
      </c>
      <c r="H45" s="20">
        <f>G45/2</f>
        <v>23117.494999999999</v>
      </c>
    </row>
    <row r="46" spans="1:255">
      <c r="H46" s="18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dcterms:created xsi:type="dcterms:W3CDTF">2017-06-25T17:43:06Z</dcterms:created>
  <dcterms:modified xsi:type="dcterms:W3CDTF">2017-06-25T18:29:44Z</dcterms:modified>
</cp:coreProperties>
</file>