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TT\DOCEXCEL\"/>
    </mc:Choice>
  </mc:AlternateContent>
  <xr:revisionPtr revIDLastSave="0" documentId="13_ncr:1_{3CB47846-20BF-4079-BEDB-697F14AF3097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thibault" sheetId="1" r:id="rId1"/>
  </sheets>
  <definedNames>
    <definedName name="_xlnm._FilterDatabase" localSheetId="0" hidden="1">thibault!$D$2:$K$2</definedName>
  </definedNames>
  <calcPr calcId="191029"/>
</workbook>
</file>

<file path=xl/calcChain.xml><?xml version="1.0" encoding="utf-8"?>
<calcChain xmlns="http://schemas.openxmlformats.org/spreadsheetml/2006/main">
  <c r="F104" i="1" l="1"/>
  <c r="F72" i="1"/>
  <c r="L14" i="1"/>
  <c r="F49" i="1"/>
  <c r="F94" i="1"/>
  <c r="L77" i="1"/>
  <c r="F77" i="1"/>
  <c r="F60" i="1"/>
  <c r="F59" i="1"/>
  <c r="F61" i="1"/>
  <c r="L51" i="1"/>
  <c r="F51" i="1"/>
  <c r="I98" i="1"/>
  <c r="F76" i="1"/>
  <c r="F95" i="1"/>
  <c r="F39" i="1"/>
  <c r="L21" i="1"/>
  <c r="F80" i="1"/>
  <c r="L63" i="1"/>
  <c r="L19" i="1"/>
  <c r="L117" i="1"/>
  <c r="L116" i="1"/>
  <c r="F117" i="1"/>
  <c r="F116" i="1"/>
  <c r="F98" i="1"/>
  <c r="F70" i="1"/>
  <c r="F69" i="1"/>
  <c r="F112" i="1"/>
  <c r="F111" i="1"/>
  <c r="F109" i="1"/>
  <c r="F96" i="1"/>
  <c r="F126" i="1"/>
  <c r="F125" i="1"/>
  <c r="L64" i="1"/>
  <c r="L70" i="1"/>
  <c r="F47" i="1"/>
  <c r="F46" i="1"/>
  <c r="F123" i="1"/>
  <c r="F28" i="1"/>
  <c r="F129" i="1"/>
  <c r="F122" i="1"/>
  <c r="L30" i="1"/>
  <c r="F30" i="1"/>
  <c r="F34" i="1"/>
  <c r="I43" i="1"/>
  <c r="I45" i="1"/>
  <c r="I101" i="1"/>
  <c r="I86" i="1"/>
  <c r="I115" i="1"/>
  <c r="I73" i="1"/>
  <c r="I114" i="1"/>
  <c r="I91" i="1"/>
  <c r="I81" i="1"/>
  <c r="I90" i="1"/>
  <c r="I113" i="1"/>
  <c r="I97" i="1"/>
  <c r="F115" i="1"/>
  <c r="F26" i="1"/>
  <c r="F48" i="1"/>
  <c r="F121" i="1"/>
  <c r="L99" i="1"/>
  <c r="L26" i="1"/>
  <c r="L48" i="1"/>
  <c r="L121" i="1"/>
  <c r="L20" i="1"/>
  <c r="L71" i="1"/>
  <c r="L58" i="1"/>
  <c r="L128" i="1"/>
  <c r="L127" i="1"/>
  <c r="L120" i="1"/>
  <c r="L114" i="1"/>
  <c r="L113" i="1"/>
  <c r="L103" i="1"/>
  <c r="L102" i="1"/>
  <c r="L101" i="1"/>
  <c r="F27" i="1"/>
  <c r="F108" i="1"/>
  <c r="F71" i="1"/>
  <c r="F58" i="1"/>
  <c r="F124" i="1"/>
  <c r="F44" i="1"/>
  <c r="L98" i="1"/>
  <c r="L97" i="1"/>
  <c r="L45" i="1"/>
  <c r="L110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79" i="1"/>
  <c r="L78" i="1"/>
  <c r="L75" i="1"/>
  <c r="L74" i="1"/>
  <c r="L73" i="1"/>
  <c r="L68" i="1"/>
  <c r="L67" i="1"/>
  <c r="L65" i="1"/>
  <c r="L62" i="1"/>
  <c r="L57" i="1"/>
  <c r="L56" i="1"/>
  <c r="L55" i="1"/>
  <c r="L54" i="1"/>
  <c r="L105" i="1"/>
  <c r="L107" i="1"/>
  <c r="L106" i="1"/>
  <c r="L52" i="1"/>
  <c r="L50" i="1"/>
  <c r="L42" i="1"/>
  <c r="L40" i="1"/>
  <c r="L39" i="1"/>
  <c r="L38" i="1"/>
  <c r="L32" i="1"/>
  <c r="L29" i="1"/>
  <c r="L25" i="1"/>
  <c r="L24" i="1"/>
  <c r="L23" i="1"/>
  <c r="L22" i="1"/>
  <c r="L18" i="1"/>
  <c r="L17" i="1"/>
  <c r="L16" i="1"/>
  <c r="L13" i="1"/>
  <c r="L12" i="1"/>
  <c r="L11" i="1"/>
  <c r="L9" i="1"/>
  <c r="L7" i="1"/>
  <c r="L5" i="1"/>
  <c r="L4" i="1"/>
  <c r="L3" i="1"/>
  <c r="F87" i="1"/>
  <c r="F92" i="1"/>
  <c r="F88" i="1"/>
  <c r="F42" i="1"/>
  <c r="F86" i="1"/>
  <c r="F79" i="1"/>
  <c r="F74" i="1"/>
  <c r="F83" i="1"/>
  <c r="F81" i="1"/>
  <c r="F57" i="1"/>
  <c r="F82" i="1"/>
  <c r="F102" i="1"/>
  <c r="F106" i="1"/>
  <c r="F93" i="1"/>
  <c r="F127" i="1"/>
  <c r="F78" i="1"/>
  <c r="F114" i="1"/>
  <c r="F99" i="1"/>
  <c r="F56" i="1"/>
  <c r="F110" i="1"/>
  <c r="F65" i="1"/>
  <c r="F32" i="1"/>
  <c r="F113" i="1"/>
  <c r="F29" i="1"/>
  <c r="F23" i="1"/>
  <c r="F97" i="1"/>
  <c r="F107" i="1"/>
  <c r="F50" i="1"/>
  <c r="F55" i="1"/>
  <c r="F67" i="1"/>
  <c r="F54" i="1"/>
  <c r="F62" i="1"/>
  <c r="F22" i="1"/>
  <c r="F84" i="1"/>
  <c r="F38" i="1"/>
  <c r="F75" i="1"/>
  <c r="F90" i="1"/>
  <c r="F91" i="1"/>
  <c r="F105" i="1"/>
  <c r="F73" i="1"/>
  <c r="F85" i="1"/>
  <c r="F68" i="1"/>
  <c r="F128" i="1"/>
  <c r="F89" i="1"/>
  <c r="F120" i="1"/>
  <c r="F103" i="1"/>
  <c r="F25" i="1"/>
  <c r="F45" i="1"/>
  <c r="F24" i="1"/>
  <c r="F101" i="1"/>
  <c r="F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  <author>THOMAS Th.</author>
  </authors>
  <commentList>
    <comment ref="C63" authorId="0" shapeId="0" xr:uid="{4745786C-745E-4F24-9C6C-F7C75DFCB017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Nous sommes au regret de vous faire part du décès de
Madame Sonia Montliaud née SJOBERG
Celui-ci est survenu le 31 août 2022 - Roquebrune-Cap-Martin (06190)
La cérémonie religieuse sera célébrée
le 06 septembre 2022 à 13h00,
à 9 rue Médéric - 75017 Paris.</t>
        </r>
      </text>
    </comment>
    <comment ref="D76" authorId="1" shapeId="0" xr:uid="{93AB2518-7622-483B-B9A6-541261AB064C}">
      <text>
        <r>
          <rPr>
            <b/>
            <sz val="9"/>
            <color indexed="81"/>
            <rFont val="Tahoma"/>
            <charset val="1"/>
          </rPr>
          <t>THOMAS Th.:</t>
        </r>
        <r>
          <rPr>
            <sz val="9"/>
            <color indexed="81"/>
            <rFont val="Tahoma"/>
            <charset val="1"/>
          </rPr>
          <t xml:space="preserve">
ou 21/05/1890 ?</t>
        </r>
      </text>
    </comment>
    <comment ref="K76" authorId="1" shapeId="0" xr:uid="{12FDD2DE-6DB5-472F-A47F-D3797C846118}">
      <text>
        <r>
          <rPr>
            <b/>
            <sz val="9"/>
            <color indexed="81"/>
            <rFont val="Tahoma"/>
            <charset val="1"/>
          </rPr>
          <t>THOMAS Th.:</t>
        </r>
        <r>
          <rPr>
            <sz val="9"/>
            <color indexed="81"/>
            <rFont val="Tahoma"/>
            <charset val="1"/>
          </rPr>
          <t xml:space="preserve">
à Ourouer les Bourdelins à 19h30</t>
        </r>
      </text>
    </comment>
    <comment ref="B77" authorId="0" shapeId="0" xr:uid="{E87B6185-62E8-4220-9EFD-DFEC6663E640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Fils de Gilles THOMAS et Marie-Eve MALOUINES</t>
        </r>
      </text>
    </comment>
    <comment ref="K93" authorId="0" shapeId="0" xr:uid="{BD1A41AC-8A1E-42E0-88DE-EF156138B32C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à Saint-Malo</t>
        </r>
      </text>
    </comment>
    <comment ref="B94" authorId="0" shapeId="0" xr:uid="{C0E7CE10-6D52-4DA8-8A66-C2D673DACC34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Fils de Gilles THOMAS et Marie-Eve MALOUINES</t>
        </r>
      </text>
    </comment>
  </commentList>
</comments>
</file>

<file path=xl/sharedStrings.xml><?xml version="1.0" encoding="utf-8"?>
<sst xmlns="http://schemas.openxmlformats.org/spreadsheetml/2006/main" count="287" uniqueCount="179">
  <si>
    <t>CHRISTIAN</t>
  </si>
  <si>
    <t>LESEARCH'</t>
  </si>
  <si>
    <t>SEBASTIEN</t>
  </si>
  <si>
    <t>THOMAS</t>
  </si>
  <si>
    <t>DAI</t>
  </si>
  <si>
    <t>VERONIQUE</t>
  </si>
  <si>
    <t>LAURE</t>
  </si>
  <si>
    <t>VINCENT</t>
  </si>
  <si>
    <t>THIBAULT</t>
  </si>
  <si>
    <t>VALENTIN</t>
  </si>
  <si>
    <t>DAMIEN</t>
  </si>
  <si>
    <t>NATHALIE</t>
  </si>
  <si>
    <t>PERRUCHON</t>
  </si>
  <si>
    <t>FREDERIQUE</t>
  </si>
  <si>
    <t>CHARLES HENRI</t>
  </si>
  <si>
    <t>FIX</t>
  </si>
  <si>
    <t>BENEDICTE</t>
  </si>
  <si>
    <t>ALEXANDRE</t>
  </si>
  <si>
    <t>Tant'elle (Lucienne IMBERT) †</t>
  </si>
  <si>
    <t>ERIC</t>
  </si>
  <si>
    <t>DIDIER</t>
  </si>
  <si>
    <t>ANTOINE</t>
  </si>
  <si>
    <t>JEROME</t>
  </si>
  <si>
    <t>GRATZMULLER</t>
  </si>
  <si>
    <t>CAMILLE</t>
  </si>
  <si>
    <t>CAROLE</t>
  </si>
  <si>
    <t>BERNARD</t>
  </si>
  <si>
    <t>MONTLIAUD</t>
  </si>
  <si>
    <t>DOMINIQUE</t>
  </si>
  <si>
    <t>18/07/19??</t>
  </si>
  <si>
    <t>CORINNE</t>
  </si>
  <si>
    <t>MILLEROT</t>
  </si>
  <si>
    <t>FREDERIC</t>
  </si>
  <si>
    <t>LEROY</t>
  </si>
  <si>
    <t>MICHEL</t>
  </si>
  <si>
    <t>BRIGITTE</t>
  </si>
  <si>
    <t>PIERRE</t>
  </si>
  <si>
    <t>MOULIN</t>
  </si>
  <si>
    <t>JULIETTE</t>
  </si>
  <si>
    <t>31/07/??</t>
  </si>
  <si>
    <t>QUENTIN</t>
  </si>
  <si>
    <t>MARIE-CHRISTINE</t>
  </si>
  <si>
    <t>AUGUSTIN</t>
  </si>
  <si>
    <t>JEAN-MARIE</t>
  </si>
  <si>
    <t>VILLEMAIN</t>
  </si>
  <si>
    <t>29/08/1897</t>
  </si>
  <si>
    <t>GILLES</t>
  </si>
  <si>
    <t>SOLANGE</t>
  </si>
  <si>
    <t>GERARD</t>
  </si>
  <si>
    <t>DANIEL</t>
  </si>
  <si>
    <t>AMAURY</t>
  </si>
  <si>
    <t>AXEL</t>
  </si>
  <si>
    <t>CLAIRE-MARIE</t>
  </si>
  <si>
    <t>MATHIS</t>
  </si>
  <si>
    <t>LEFEBVRE-THOMAS</t>
  </si>
  <si>
    <t>CYPRIEN</t>
  </si>
  <si>
    <t>GASPARD</t>
  </si>
  <si>
    <t>CORENTIN</t>
  </si>
  <si>
    <t>Fête</t>
  </si>
  <si>
    <t>THOMAS-BLONDEL</t>
  </si>
  <si>
    <t>THOMAS-GODILLON</t>
  </si>
  <si>
    <t>Anniversaire</t>
  </si>
  <si>
    <t>Age</t>
  </si>
  <si>
    <t>05/01/??</t>
  </si>
  <si>
    <t>MITA (LUCIE)</t>
  </si>
  <si>
    <t>GENEVIEVE</t>
  </si>
  <si>
    <t>BLONDEL</t>
  </si>
  <si>
    <t>JEAN-PHILIPPE</t>
  </si>
  <si>
    <t>EDMOND</t>
  </si>
  <si>
    <t>FERNAND</t>
  </si>
  <si>
    <t>BELLICARD</t>
  </si>
  <si>
    <t>WALFARD</t>
  </si>
  <si>
    <t>MORET</t>
  </si>
  <si>
    <t>JEAN</t>
  </si>
  <si>
    <t>PHILIPPE</t>
  </si>
  <si>
    <t>MARIE-FRANCE</t>
  </si>
  <si>
    <t>BERTRAND</t>
  </si>
  <si>
    <t>JEAN-FRANCOIS</t>
  </si>
  <si>
    <t>THIERRY</t>
  </si>
  <si>
    <t>†</t>
  </si>
  <si>
    <t xml:space="preserve">IMBERT </t>
  </si>
  <si>
    <t>SAMIA</t>
  </si>
  <si>
    <t>MARIAGE ROMAIN / LAURE</t>
  </si>
  <si>
    <t>MARIAGE NICOLAS / DELPHINE</t>
  </si>
  <si>
    <t>MARMOUGET  père de Jean-Gabriel</t>
  </si>
  <si>
    <t xml:space="preserve">LUCIEN </t>
  </si>
  <si>
    <t>ALEXIS</t>
  </si>
  <si>
    <t>LEHNA</t>
  </si>
  <si>
    <t>PUGLISI - OUARET</t>
  </si>
  <si>
    <t>MARIAGE SEBASTIEN / CLAIRE-MARIE</t>
  </si>
  <si>
    <t>CHAIGNE</t>
  </si>
  <si>
    <t>ROMAIN</t>
  </si>
  <si>
    <t>VIET</t>
  </si>
  <si>
    <t>MARIAGE</t>
  </si>
  <si>
    <t>ERIC / NADINE</t>
  </si>
  <si>
    <t>ANAÎS</t>
  </si>
  <si>
    <t>de HAMAL de FOCAN</t>
  </si>
  <si>
    <t>MICHELINE</t>
  </si>
  <si>
    <t>OLIVIER</t>
  </si>
  <si>
    <t>GENTY</t>
  </si>
  <si>
    <t>JEAN-GABRIEL</t>
  </si>
  <si>
    <t>MARMOUGET</t>
  </si>
  <si>
    <t>THOMAS-OUARET</t>
  </si>
  <si>
    <t>MONTCEL - THOMAS</t>
  </si>
  <si>
    <t>THOMAS / CHAIGNE</t>
  </si>
  <si>
    <t>MARIAGE DT / BENEDICTE</t>
  </si>
  <si>
    <t>MARIAGE ET / MARIE-CHRISTINE</t>
  </si>
  <si>
    <t>THOMAS / GODILLON</t>
  </si>
  <si>
    <t>MARIAGE MT / AM</t>
  </si>
  <si>
    <t>THOMAS / BLONDEL</t>
  </si>
  <si>
    <t>VIET / DAÏ</t>
  </si>
  <si>
    <t>LEFEBVRE / THOMAS</t>
  </si>
  <si>
    <t>THOMAS / NOBLET</t>
  </si>
  <si>
    <t>Mariage</t>
  </si>
  <si>
    <t>LEFEBVRE</t>
  </si>
  <si>
    <t>ANNE-MARIE</t>
  </si>
  <si>
    <t>MONIQUE</t>
  </si>
  <si>
    <t>THOMAS Gilles</t>
  </si>
  <si>
    <t>ANNA</t>
  </si>
  <si>
    <t>GREGOIRE</t>
  </si>
  <si>
    <t>VIRGINIE</t>
  </si>
  <si>
    <t>Tante</t>
  </si>
  <si>
    <t>JACQUES</t>
  </si>
  <si>
    <t>BENOIT</t>
  </si>
  <si>
    <t>JEREMY</t>
  </si>
  <si>
    <t>PERINNE</t>
  </si>
  <si>
    <t>??/??/1958</t>
  </si>
  <si>
    <t>DELPHINE</t>
  </si>
  <si>
    <t>VIET - DAÏ</t>
  </si>
  <si>
    <t>TOUCHEBOEUF</t>
  </si>
  <si>
    <t>LUNA</t>
  </si>
  <si>
    <t>ANNICK</t>
  </si>
  <si>
    <t>à 89 ans</t>
  </si>
  <si>
    <t>SEGOLENE</t>
  </si>
  <si>
    <t>18/08/??</t>
  </si>
  <si>
    <t>12/??</t>
  </si>
  <si>
    <t>31/??/??</t>
  </si>
  <si>
    <t>05/02/</t>
  </si>
  <si>
    <t>105 ans …</t>
  </si>
  <si>
    <t>née Madeleine PIERRE</t>
  </si>
  <si>
    <t>23/11/1900</t>
  </si>
  <si>
    <t>03/08/</t>
  </si>
  <si>
    <t>02/04/1874</t>
  </si>
  <si>
    <t xml:space="preserve">30/071949 </t>
  </si>
  <si>
    <t>dc : 29/07/1949 : filae</t>
  </si>
  <si>
    <t>28/12//1899</t>
  </si>
  <si>
    <t>Anna Marie LAURENT</t>
  </si>
  <si>
    <t>Jean-Claude</t>
  </si>
  <si>
    <t>CHANTAL</t>
  </si>
  <si>
    <t>1953</t>
  </si>
  <si>
    <t>AGNES</t>
  </si>
  <si>
    <t>1952</t>
  </si>
  <si>
    <t>TOUCHEBOEUF / PAGES</t>
  </si>
  <si>
    <t>JOUMANA</t>
  </si>
  <si>
    <t>MARIAGE CAMILLE / JULIEN</t>
  </si>
  <si>
    <t>THOMAS / PAULIC</t>
  </si>
  <si>
    <t>SABRINA</t>
  </si>
  <si>
    <t>25/10/AA</t>
  </si>
  <si>
    <t>SONIA</t>
  </si>
  <si>
    <t>AMBRE</t>
  </si>
  <si>
    <t>PAULIC - THOMAS</t>
  </si>
  <si>
    <t>THOMAS - PAULIC</t>
  </si>
  <si>
    <t>21/05/1901</t>
  </si>
  <si>
    <t>17/08/1927</t>
  </si>
  <si>
    <t>20/07/1928</t>
  </si>
  <si>
    <t>FLORENCE</t>
  </si>
  <si>
    <t>04/09/????</t>
  </si>
  <si>
    <t>BARNABÉ</t>
  </si>
  <si>
    <t>??/09/2023</t>
  </si>
  <si>
    <t>27/05/1890</t>
  </si>
  <si>
    <t>PASCAL</t>
  </si>
  <si>
    <t>GEOFFROY</t>
  </si>
  <si>
    <t>05/10/</t>
  </si>
  <si>
    <t>JEAN-JACQUES</t>
  </si>
  <si>
    <t>MARIE-FANNY</t>
  </si>
  <si>
    <t>??/??1940</t>
  </si>
  <si>
    <t>BLONDEL née BUQUEN</t>
  </si>
  <si>
    <t>AARON</t>
  </si>
  <si>
    <t>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</si>
</sst>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 Unicode M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1" applyNumberFormat="0" applyAlignment="0" applyProtection="0"/>
    <xf numFmtId="0" fontId="5" fillId="0" borderId="2" applyNumberFormat="0" applyFill="0" applyAlignment="0" applyProtection="0"/>
    <xf numFmtId="0" fontId="1" fillId="27" borderId="3" applyNumberFormat="0" applyFont="0" applyAlignment="0" applyProtection="0"/>
    <xf numFmtId="0" fontId="6" fillId="28" borderId="1" applyNumberFormat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26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32" borderId="9" applyNumberFormat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quotePrefix="1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te" xfId="28" builtinId="10" customBuiltin="1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29"/>
  <sheetViews>
    <sheetView tabSelected="1" workbookViewId="0">
      <pane ySplit="870" topLeftCell="A76" activePane="bottomLeft"/>
      <selection activeCell="B2" sqref="B2"/>
      <selection pane="bottomLeft" activeCell="D105" sqref="D105"/>
    </sheetView>
  </sheetViews>
  <sheetFormatPr baseColWidth="10" defaultRowHeight="14.4" x14ac:dyDescent="0.3"/>
  <cols>
    <col min="1" max="1" width="5.88671875" bestFit="1" customWidth="1"/>
    <col min="2" max="2" width="32.109375" bestFit="1" customWidth="1"/>
    <col min="3" max="3" width="30.33203125" bestFit="1" customWidth="1"/>
    <col min="4" max="4" width="11" style="6" bestFit="1" customWidth="1"/>
    <col min="5" max="5" width="7.6640625" style="6" bestFit="1" customWidth="1"/>
    <col min="6" max="6" width="15.6640625" style="2" bestFit="1" customWidth="1"/>
    <col min="7" max="7" width="4.88671875" customWidth="1"/>
    <col min="8" max="8" width="10.5546875" bestFit="1" customWidth="1"/>
    <col min="9" max="9" width="14.6640625" bestFit="1" customWidth="1"/>
    <col min="10" max="10" width="4.88671875" customWidth="1"/>
    <col min="11" max="11" width="10.5546875" bestFit="1" customWidth="1"/>
    <col min="12" max="12" width="15.6640625" bestFit="1" customWidth="1"/>
  </cols>
  <sheetData>
    <row r="2" spans="2:15" x14ac:dyDescent="0.3">
      <c r="D2" s="6" t="s">
        <v>61</v>
      </c>
      <c r="E2" s="6" t="s">
        <v>58</v>
      </c>
      <c r="F2" s="2" t="s">
        <v>62</v>
      </c>
      <c r="H2" s="2" t="s">
        <v>113</v>
      </c>
      <c r="I2" s="2"/>
      <c r="K2" s="2" t="s">
        <v>79</v>
      </c>
    </row>
    <row r="3" spans="2:15" ht="15" x14ac:dyDescent="0.35">
      <c r="L3" s="3" t="str">
        <f ca="1">IF(K3="","",INT((NOW()-K3)/365.25)&amp;" ans et "&amp;INT((((NOW()-K3)/365.25)-INT((NOW()-K3)/365.25))*12)&amp;" mois")</f>
        <v/>
      </c>
    </row>
    <row r="4" spans="2:15" ht="15" x14ac:dyDescent="0.35">
      <c r="B4" t="s">
        <v>70</v>
      </c>
      <c r="C4" t="s">
        <v>70</v>
      </c>
      <c r="E4" s="8"/>
      <c r="L4" s="3" t="str">
        <f ca="1">IF(K4="","",INT((NOW()-K4)/365.25)&amp;" ans et "&amp;INT((((NOW()-K4)/365.25)-INT((NOW()-K4)/365.25))*12)&amp;" mois")</f>
        <v/>
      </c>
    </row>
    <row r="5" spans="2:15" ht="15" x14ac:dyDescent="0.35">
      <c r="B5" t="s">
        <v>70</v>
      </c>
      <c r="C5" t="s">
        <v>70</v>
      </c>
      <c r="E5" s="8"/>
      <c r="K5" t="s">
        <v>134</v>
      </c>
      <c r="L5" s="3" t="e">
        <f ca="1">IF(K5="","",INT((NOW()-K5)/365.25)&amp;" ans et "&amp;INT((((NOW()-K5)/365.25)-INT((NOW()-K5)/365.25))*12)&amp;" mois")</f>
        <v>#VALUE!</v>
      </c>
    </row>
    <row r="6" spans="2:15" ht="15" x14ac:dyDescent="0.35">
      <c r="B6" t="s">
        <v>118</v>
      </c>
      <c r="C6" t="s">
        <v>66</v>
      </c>
      <c r="E6" s="8"/>
      <c r="L6" s="3"/>
    </row>
    <row r="7" spans="2:15" ht="15" x14ac:dyDescent="0.35">
      <c r="B7" t="s">
        <v>76</v>
      </c>
      <c r="C7" t="s">
        <v>66</v>
      </c>
      <c r="E7" s="8"/>
      <c r="L7" s="3" t="str">
        <f t="shared" ref="L7:L26" ca="1" si="0">IF(K7="","",INT((NOW()-K7)/365.25)&amp;" ans et "&amp;INT((((NOW()-K7)/365.25)-INT((NOW()-K7)/365.25))*12)&amp;" mois")</f>
        <v/>
      </c>
    </row>
    <row r="8" spans="2:15" ht="15" x14ac:dyDescent="0.35">
      <c r="B8" t="s">
        <v>68</v>
      </c>
      <c r="C8" t="s">
        <v>66</v>
      </c>
      <c r="D8" s="6" t="s">
        <v>142</v>
      </c>
      <c r="E8" s="8"/>
      <c r="H8" t="s">
        <v>145</v>
      </c>
      <c r="K8" s="1" t="s">
        <v>143</v>
      </c>
      <c r="L8" s="3"/>
      <c r="M8" t="s">
        <v>144</v>
      </c>
      <c r="O8" t="s">
        <v>146</v>
      </c>
    </row>
    <row r="9" spans="2:15" ht="15" x14ac:dyDescent="0.35">
      <c r="B9" t="s">
        <v>69</v>
      </c>
      <c r="C9" t="s">
        <v>66</v>
      </c>
      <c r="D9" s="6" t="s">
        <v>140</v>
      </c>
      <c r="E9" s="8"/>
      <c r="H9" s="1">
        <v>6912</v>
      </c>
      <c r="K9" s="1">
        <v>19582</v>
      </c>
      <c r="L9" s="3" t="str">
        <f t="shared" ca="1" si="0"/>
        <v>67 ans et 4 mois</v>
      </c>
    </row>
    <row r="10" spans="2:15" ht="15" x14ac:dyDescent="0.35">
      <c r="B10" t="s">
        <v>65</v>
      </c>
      <c r="C10" t="s">
        <v>66</v>
      </c>
      <c r="D10" s="5">
        <v>221</v>
      </c>
      <c r="E10" s="8">
        <v>41276</v>
      </c>
      <c r="H10" s="1">
        <v>6912</v>
      </c>
      <c r="K10" s="1">
        <v>22056</v>
      </c>
      <c r="L10" s="3"/>
    </row>
    <row r="11" spans="2:15" ht="15" x14ac:dyDescent="0.35">
      <c r="B11" t="s">
        <v>77</v>
      </c>
      <c r="C11" t="s">
        <v>66</v>
      </c>
      <c r="D11" s="5">
        <v>15719</v>
      </c>
      <c r="E11" s="8"/>
      <c r="H11" s="1">
        <v>36238</v>
      </c>
      <c r="L11" s="3" t="str">
        <f t="shared" ca="1" si="0"/>
        <v/>
      </c>
    </row>
    <row r="12" spans="2:15" ht="15" x14ac:dyDescent="0.35">
      <c r="B12" t="s">
        <v>67</v>
      </c>
      <c r="C12" t="s">
        <v>66</v>
      </c>
      <c r="D12" s="5">
        <v>14319</v>
      </c>
      <c r="E12" s="8"/>
      <c r="L12" s="3" t="str">
        <f t="shared" ca="1" si="0"/>
        <v/>
      </c>
    </row>
    <row r="13" spans="2:15" ht="15" x14ac:dyDescent="0.35">
      <c r="B13" t="s">
        <v>75</v>
      </c>
      <c r="C13" t="s">
        <v>66</v>
      </c>
      <c r="D13" s="5">
        <v>14757</v>
      </c>
      <c r="E13" s="8"/>
      <c r="H13" s="1">
        <v>23472</v>
      </c>
      <c r="K13" s="1">
        <v>31260</v>
      </c>
      <c r="L13" s="3" t="str">
        <f t="shared" ca="1" si="0"/>
        <v>35 ans et 5 mois</v>
      </c>
    </row>
    <row r="14" spans="2:15" ht="15" x14ac:dyDescent="0.35">
      <c r="B14" t="s">
        <v>174</v>
      </c>
      <c r="C14" t="s">
        <v>176</v>
      </c>
      <c r="D14" s="5" t="s">
        <v>175</v>
      </c>
      <c r="E14" s="8"/>
      <c r="H14" s="1"/>
      <c r="K14" s="1">
        <v>44173</v>
      </c>
      <c r="L14" s="3" t="str">
        <f t="shared" ca="1" si="0"/>
        <v>0 ans et 0 mois</v>
      </c>
    </row>
    <row r="15" spans="2:15" ht="15" x14ac:dyDescent="0.35">
      <c r="B15" t="s">
        <v>116</v>
      </c>
      <c r="C15" t="s">
        <v>66</v>
      </c>
      <c r="D15" s="5" t="s">
        <v>172</v>
      </c>
      <c r="E15" s="8"/>
      <c r="H15" s="1"/>
      <c r="K15" s="1"/>
      <c r="L15" s="3"/>
    </row>
    <row r="16" spans="2:15" ht="15" x14ac:dyDescent="0.35">
      <c r="B16" t="s">
        <v>72</v>
      </c>
      <c r="C16" t="s">
        <v>66</v>
      </c>
      <c r="E16" s="8"/>
      <c r="K16" t="s">
        <v>135</v>
      </c>
      <c r="L16" s="3" t="e">
        <f t="shared" ca="1" si="0"/>
        <v>#VALUE!</v>
      </c>
    </row>
    <row r="17" spans="2:14" ht="15" x14ac:dyDescent="0.35">
      <c r="B17" t="s">
        <v>74</v>
      </c>
      <c r="C17" t="s">
        <v>66</v>
      </c>
      <c r="D17" s="5">
        <v>7189</v>
      </c>
      <c r="E17" s="8"/>
      <c r="K17" s="1">
        <v>34527</v>
      </c>
      <c r="L17" s="3" t="str">
        <f t="shared" ca="1" si="0"/>
        <v>26 ans et 5 mois</v>
      </c>
    </row>
    <row r="18" spans="2:14" ht="15" x14ac:dyDescent="0.35">
      <c r="B18" t="s">
        <v>78</v>
      </c>
      <c r="C18" t="s">
        <v>66</v>
      </c>
      <c r="E18" s="8"/>
      <c r="L18" s="3" t="str">
        <f t="shared" ca="1" si="0"/>
        <v/>
      </c>
    </row>
    <row r="19" spans="2:14" ht="15" x14ac:dyDescent="0.35">
      <c r="B19" t="s">
        <v>165</v>
      </c>
      <c r="C19" t="s">
        <v>66</v>
      </c>
      <c r="D19" s="6" t="s">
        <v>166</v>
      </c>
      <c r="E19" s="8"/>
      <c r="L19" s="3" t="str">
        <f t="shared" ref="L19" ca="1" si="1">IF(K19="","",INT((NOW()-K19)/365.25)&amp;" ans et "&amp;INT((((NOW()-K19)/365.25)-INT((NOW()-K19)/365.25))*12)&amp;" mois")</f>
        <v/>
      </c>
    </row>
    <row r="20" spans="2:14" ht="15" x14ac:dyDescent="0.35">
      <c r="B20" t="s">
        <v>74</v>
      </c>
      <c r="C20" t="s">
        <v>90</v>
      </c>
      <c r="D20" s="5">
        <v>9000</v>
      </c>
      <c r="E20" s="8"/>
      <c r="K20" s="1">
        <v>39003</v>
      </c>
      <c r="L20" s="3" t="str">
        <f t="shared" ca="1" si="0"/>
        <v>14 ans et 2 mois</v>
      </c>
      <c r="M20" s="1"/>
      <c r="N20" s="1"/>
    </row>
    <row r="21" spans="2:14" ht="15" x14ac:dyDescent="0.35">
      <c r="B21" t="s">
        <v>131</v>
      </c>
      <c r="C21" t="s">
        <v>90</v>
      </c>
      <c r="D21" s="5">
        <v>9323</v>
      </c>
      <c r="E21" s="8"/>
      <c r="K21" s="1">
        <v>41934</v>
      </c>
      <c r="L21" s="3" t="str">
        <f t="shared" ca="1" si="0"/>
        <v>6 ans et 2 mois</v>
      </c>
      <c r="M21" s="1"/>
      <c r="N21" s="1" t="s">
        <v>132</v>
      </c>
    </row>
    <row r="22" spans="2:14" ht="15" x14ac:dyDescent="0.35">
      <c r="B22" t="s">
        <v>25</v>
      </c>
      <c r="C22" t="s">
        <v>4</v>
      </c>
      <c r="D22" s="5">
        <v>16252</v>
      </c>
      <c r="E22" s="8">
        <v>41471</v>
      </c>
      <c r="F22" s="4" t="str">
        <f t="shared" ref="F22:F30" ca="1" si="2">IF(D22="","",INT((NOW()-D22)/365.25)&amp;" ans et "&amp;INT((((NOW()-D22)/365.25)-INT((NOW()-D22)/365.25))*12)&amp;" mois")</f>
        <v>76 ans et 6 mois</v>
      </c>
      <c r="L22" s="3" t="str">
        <f t="shared" ca="1" si="0"/>
        <v/>
      </c>
    </row>
    <row r="23" spans="2:14" ht="15" x14ac:dyDescent="0.35">
      <c r="B23" t="s">
        <v>0</v>
      </c>
      <c r="C23" t="s">
        <v>4</v>
      </c>
      <c r="D23" s="5">
        <v>15179</v>
      </c>
      <c r="E23" s="8">
        <v>41589</v>
      </c>
      <c r="F23" s="4" t="str">
        <f t="shared" ca="1" si="2"/>
        <v>79 ans et 5 mois</v>
      </c>
      <c r="L23" s="3" t="str">
        <f t="shared" ca="1" si="0"/>
        <v/>
      </c>
    </row>
    <row r="24" spans="2:14" ht="15" x14ac:dyDescent="0.35">
      <c r="B24" t="s">
        <v>5</v>
      </c>
      <c r="C24" t="s">
        <v>4</v>
      </c>
      <c r="D24" s="5">
        <v>25097</v>
      </c>
      <c r="E24" s="8">
        <v>41308</v>
      </c>
      <c r="F24" s="4" t="str">
        <f t="shared" ca="1" si="2"/>
        <v>52 ans et 3 mois</v>
      </c>
      <c r="L24" s="3" t="str">
        <f t="shared" ca="1" si="0"/>
        <v/>
      </c>
    </row>
    <row r="25" spans="2:14" s="6" customFormat="1" ht="15" x14ac:dyDescent="0.3">
      <c r="B25" s="12" t="s">
        <v>7</v>
      </c>
      <c r="C25" s="12" t="s">
        <v>4</v>
      </c>
      <c r="D25" s="5">
        <v>29621</v>
      </c>
      <c r="E25" s="8">
        <v>41295</v>
      </c>
      <c r="F25" s="11" t="str">
        <f t="shared" ca="1" si="2"/>
        <v>39 ans et 11 mois</v>
      </c>
      <c r="K25" s="5">
        <v>38211</v>
      </c>
      <c r="L25" s="11" t="str">
        <f t="shared" ca="1" si="0"/>
        <v>16 ans et 4 mois</v>
      </c>
    </row>
    <row r="26" spans="2:14" ht="15" x14ac:dyDescent="0.35">
      <c r="B26" t="s">
        <v>97</v>
      </c>
      <c r="C26" t="s">
        <v>96</v>
      </c>
      <c r="D26" s="5">
        <v>2983</v>
      </c>
      <c r="E26" s="8"/>
      <c r="F26" s="4" t="str">
        <f t="shared" ca="1" si="2"/>
        <v>112 ans et 10 mois</v>
      </c>
      <c r="K26" s="1">
        <v>40551</v>
      </c>
      <c r="L26" s="3" t="str">
        <f t="shared" ca="1" si="0"/>
        <v>9 ans et 11 mois</v>
      </c>
      <c r="M26" s="1"/>
      <c r="N26" s="1"/>
    </row>
    <row r="27" spans="2:14" ht="15" x14ac:dyDescent="0.35">
      <c r="B27" t="s">
        <v>93</v>
      </c>
      <c r="C27" t="s">
        <v>94</v>
      </c>
      <c r="D27" s="5">
        <v>39074</v>
      </c>
      <c r="E27" s="8"/>
      <c r="F27" s="4" t="str">
        <f t="shared" ca="1" si="2"/>
        <v>14 ans et 0 mois</v>
      </c>
      <c r="L27" s="3"/>
    </row>
    <row r="28" spans="2:14" ht="15" x14ac:dyDescent="0.35">
      <c r="B28" t="s">
        <v>123</v>
      </c>
      <c r="C28" t="s">
        <v>15</v>
      </c>
      <c r="D28" s="5">
        <v>30144</v>
      </c>
      <c r="E28" s="8"/>
      <c r="F28" s="4" t="str">
        <f t="shared" ref="F28" ca="1" si="3">IF(D28="","",INT((NOW()-D28)/365.25)&amp;" ans et "&amp;INT((((NOW()-D28)/365.25)-INT((NOW()-D28)/365.25))*12)&amp;" mois")</f>
        <v>38 ans et 5 mois</v>
      </c>
      <c r="L28" s="3"/>
    </row>
    <row r="29" spans="2:14" ht="15" x14ac:dyDescent="0.35">
      <c r="B29" t="s">
        <v>35</v>
      </c>
      <c r="C29" t="s">
        <v>15</v>
      </c>
      <c r="D29" s="5">
        <v>18127</v>
      </c>
      <c r="E29" s="8">
        <v>41477</v>
      </c>
      <c r="F29" s="4" t="str">
        <f t="shared" ca="1" si="2"/>
        <v>71 ans et 4 mois</v>
      </c>
      <c r="L29" s="3" t="str">
        <f ca="1">IF(K29="","",INT((NOW()-K29)/365.25)&amp;" ans et "&amp;INT((((NOW()-K29)/365.25)-INT((NOW()-K29)/365.25))*12)&amp;" mois")</f>
        <v/>
      </c>
    </row>
    <row r="30" spans="2:14" ht="15" x14ac:dyDescent="0.35">
      <c r="B30" t="s">
        <v>49</v>
      </c>
      <c r="C30" t="s">
        <v>15</v>
      </c>
      <c r="D30" s="5">
        <v>9043</v>
      </c>
      <c r="E30" s="8">
        <v>41618</v>
      </c>
      <c r="F30" s="4" t="str">
        <f t="shared" ca="1" si="2"/>
        <v>96 ans et 3 mois</v>
      </c>
      <c r="K30" s="1">
        <v>35890</v>
      </c>
      <c r="L30" s="3" t="str">
        <f ca="1">IF(K30="","",INT((NOW()-K30)/365.25)&amp;" ans et "&amp;INT((((NOW()-K30)/365.25)-INT((NOW()-K30)/365.25))*12)&amp;" mois")</f>
        <v>22 ans et 9 mois</v>
      </c>
    </row>
    <row r="31" spans="2:14" ht="15" x14ac:dyDescent="0.35">
      <c r="B31" t="s">
        <v>19</v>
      </c>
      <c r="C31" t="s">
        <v>15</v>
      </c>
      <c r="D31" s="5"/>
      <c r="E31" s="8"/>
      <c r="F31" s="4"/>
      <c r="K31" s="1"/>
      <c r="L31" s="3"/>
    </row>
    <row r="32" spans="2:14" ht="15" x14ac:dyDescent="0.35">
      <c r="B32" t="s">
        <v>13</v>
      </c>
      <c r="C32" t="s">
        <v>15</v>
      </c>
      <c r="D32" s="5">
        <v>21392</v>
      </c>
      <c r="E32" s="8">
        <v>41472</v>
      </c>
      <c r="F32" s="4" t="str">
        <f ca="1">IF(D32="","",INT((NOW()-D32)/365.25)&amp;" ans et "&amp;INT((((NOW()-D32)/365.25)-INT((NOW()-D32)/365.25))*12)&amp;" mois")</f>
        <v>62 ans et 5 mois</v>
      </c>
      <c r="L32" s="3" t="str">
        <f ca="1">IF(K32="","",INT((NOW()-K32)/365.25)&amp;" ans et "&amp;INT((((NOW()-K32)/365.25)-INT((NOW()-K32)/365.25))*12)&amp;" mois")</f>
        <v/>
      </c>
    </row>
    <row r="33" spans="2:14" ht="15" x14ac:dyDescent="0.35">
      <c r="B33" t="s">
        <v>124</v>
      </c>
      <c r="C33" t="s">
        <v>15</v>
      </c>
      <c r="D33" s="5"/>
      <c r="E33" s="8"/>
      <c r="F33" s="4"/>
      <c r="L33" s="3"/>
    </row>
    <row r="34" spans="2:14" ht="15" x14ac:dyDescent="0.35">
      <c r="B34" t="s">
        <v>116</v>
      </c>
      <c r="C34" t="s">
        <v>15</v>
      </c>
      <c r="D34" s="5">
        <v>11650</v>
      </c>
      <c r="E34" s="8">
        <v>41512</v>
      </c>
      <c r="F34" s="4" t="str">
        <f ca="1">IF(D34="","",INT((NOW()-D34)/365.25)&amp;" ans et "&amp;INT((((NOW()-D34)/365.25)-INT((NOW()-D34)/365.25))*12)&amp;" mois")</f>
        <v>89 ans et 1 mois</v>
      </c>
      <c r="K34" s="1"/>
      <c r="L34" s="3"/>
    </row>
    <row r="35" spans="2:14" ht="15" x14ac:dyDescent="0.35">
      <c r="B35" t="s">
        <v>125</v>
      </c>
      <c r="C35" t="s">
        <v>15</v>
      </c>
      <c r="D35" s="5"/>
      <c r="E35" s="8"/>
      <c r="F35" s="4"/>
      <c r="K35" s="1"/>
      <c r="L35" s="3"/>
    </row>
    <row r="36" spans="2:14" x14ac:dyDescent="0.3">
      <c r="B36" t="s">
        <v>98</v>
      </c>
      <c r="C36" t="s">
        <v>99</v>
      </c>
      <c r="D36" s="6" t="s">
        <v>126</v>
      </c>
      <c r="E36" s="8"/>
    </row>
    <row r="37" spans="2:14" x14ac:dyDescent="0.3">
      <c r="B37" t="s">
        <v>119</v>
      </c>
      <c r="C37" t="s">
        <v>99</v>
      </c>
      <c r="D37" s="5">
        <v>30203</v>
      </c>
      <c r="E37" s="8"/>
    </row>
    <row r="38" spans="2:14" ht="15" x14ac:dyDescent="0.35">
      <c r="B38" t="s">
        <v>22</v>
      </c>
      <c r="C38" t="s">
        <v>23</v>
      </c>
      <c r="D38" s="5">
        <v>19887</v>
      </c>
      <c r="E38" s="8">
        <v>41546</v>
      </c>
      <c r="F38" s="4" t="str">
        <f ca="1">IF(D38="","",INT((NOW()-D38)/365.25)&amp;" ans et "&amp;INT((((NOW()-D38)/365.25)-INT((NOW()-D38)/365.25))*12)&amp;" mois")</f>
        <v>66 ans et 6 mois</v>
      </c>
      <c r="L38" s="3" t="str">
        <f ca="1">IF(K38="","",INT((NOW()-K38)/365.25)&amp;" ans et "&amp;INT((((NOW()-K38)/365.25)-INT((NOW()-K38)/365.25))*12)&amp;" mois")</f>
        <v/>
      </c>
    </row>
    <row r="39" spans="2:14" ht="15" x14ac:dyDescent="0.35">
      <c r="B39" t="s">
        <v>73</v>
      </c>
      <c r="C39" t="s">
        <v>80</v>
      </c>
      <c r="D39" s="5" t="s">
        <v>162</v>
      </c>
      <c r="E39" s="8"/>
      <c r="F39" s="4" t="e">
        <f ca="1">IF(D39="","",INT((NOW()-D39)/365.25)&amp;" ans et "&amp;INT((((NOW()-D39)/365.25)-INT((NOW()-D39)/365.25))*12)&amp;" mois")</f>
        <v>#VALUE!</v>
      </c>
      <c r="K39" s="1">
        <v>27783</v>
      </c>
      <c r="L39" s="3" t="str">
        <f ca="1">IF(K39="","",INT((NOW()-K39)/365.25)&amp;" ans et "&amp;INT((((NOW()-K39)/365.25)-INT((NOW()-K39)/365.25))*12)&amp;" mois")</f>
        <v>44 ans et 11 mois</v>
      </c>
    </row>
    <row r="40" spans="2:14" ht="15" x14ac:dyDescent="0.35">
      <c r="B40" t="s">
        <v>18</v>
      </c>
      <c r="C40" t="s">
        <v>80</v>
      </c>
      <c r="D40" s="6">
        <v>1911</v>
      </c>
      <c r="E40" s="8"/>
      <c r="F40" s="4"/>
      <c r="K40" s="1">
        <v>35561</v>
      </c>
      <c r="L40" s="3" t="str">
        <f ca="1">IF(K40="","",INT((NOW()-K40)/365.25)&amp;" ans et "&amp;INT((((NOW()-K40)/365.25)-INT((NOW()-K40)/365.25))*12)&amp;" mois")</f>
        <v>23 ans et 7 mois</v>
      </c>
    </row>
    <row r="41" spans="2:14" ht="15" x14ac:dyDescent="0.35">
      <c r="B41" t="s">
        <v>147</v>
      </c>
      <c r="C41" t="s">
        <v>80</v>
      </c>
      <c r="E41" s="8"/>
      <c r="F41" s="4"/>
      <c r="K41" s="1"/>
      <c r="L41" s="3"/>
    </row>
    <row r="42" spans="2:14" ht="15" x14ac:dyDescent="0.35">
      <c r="B42" t="s">
        <v>53</v>
      </c>
      <c r="C42" t="s">
        <v>114</v>
      </c>
      <c r="D42" s="5">
        <v>40620</v>
      </c>
      <c r="E42" s="8">
        <v>41537</v>
      </c>
      <c r="F42" s="4" t="str">
        <f ca="1">IF(D42="","",INT((NOW()-D42)/365.25)&amp;" ans et "&amp;INT((((NOW()-D42)/365.25)-INT((NOW()-D42)/365.25))*12)&amp;" mois")</f>
        <v>9 ans et 9 mois</v>
      </c>
      <c r="L42" s="3" t="str">
        <f ca="1">IF(K42="","",INT((NOW()-K42)/365.25)&amp;" ans et "&amp;INT((((NOW()-K42)/365.25)-INT((NOW()-K42)/365.25))*12)&amp;" mois")</f>
        <v/>
      </c>
    </row>
    <row r="43" spans="2:14" ht="15" x14ac:dyDescent="0.35">
      <c r="B43" t="s">
        <v>91</v>
      </c>
      <c r="C43" t="s">
        <v>114</v>
      </c>
      <c r="D43" s="5" t="s">
        <v>141</v>
      </c>
      <c r="E43" s="8">
        <v>42427</v>
      </c>
      <c r="F43" s="4"/>
      <c r="H43" s="1">
        <v>40419</v>
      </c>
      <c r="I43" s="3" t="str">
        <f ca="1">IF(H43="","",INT((NOW()-H43)/365.25)&amp;" ans et "&amp;INT((((NOW()-H43)/365.25)-INT((NOW()-H43)/365.25))*12)&amp;" mois")</f>
        <v>10 ans et 4 mois</v>
      </c>
      <c r="L43" s="3"/>
    </row>
    <row r="44" spans="2:14" ht="15" x14ac:dyDescent="0.35">
      <c r="B44" t="s">
        <v>82</v>
      </c>
      <c r="C44" t="s">
        <v>111</v>
      </c>
      <c r="D44" s="5">
        <v>40419</v>
      </c>
      <c r="E44" s="8"/>
      <c r="F44" s="4" t="str">
        <f t="shared" ref="F44:F52" ca="1" si="4">IF(D44="","",INT((NOW()-D44)/365.25)&amp;" ans et "&amp;INT((((NOW()-D44)/365.25)-INT((NOW()-D44)/365.25))*12)&amp;" mois")</f>
        <v>10 ans et 4 mois</v>
      </c>
      <c r="L44" s="3"/>
    </row>
    <row r="45" spans="2:14" ht="15" x14ac:dyDescent="0.35">
      <c r="B45" t="s">
        <v>6</v>
      </c>
      <c r="C45" t="s">
        <v>54</v>
      </c>
      <c r="D45" s="5">
        <v>31447</v>
      </c>
      <c r="E45" s="8">
        <v>41495</v>
      </c>
      <c r="F45" s="4" t="str">
        <f t="shared" ca="1" si="4"/>
        <v>34 ans et 11 mois</v>
      </c>
      <c r="H45" s="1">
        <v>40419</v>
      </c>
      <c r="I45" s="3" t="str">
        <f ca="1">IF(H45="","",INT((NOW()-H45)/365.25)&amp;" ans et "&amp;INT((((NOW()-H45)/365.25)-INT((NOW()-H45)/365.25))*12)&amp;" mois")</f>
        <v>10 ans et 4 mois</v>
      </c>
      <c r="L45" s="3" t="str">
        <f ca="1">IF(K45="","",INT((NOW()-K45)/365.25)&amp;" ans et "&amp;INT((((NOW()-K45)/365.25)-INT((NOW()-K45)/365.25))*12)&amp;" mois")</f>
        <v/>
      </c>
    </row>
    <row r="46" spans="2:14" ht="15" x14ac:dyDescent="0.35">
      <c r="B46" t="s">
        <v>53</v>
      </c>
      <c r="C46" t="s">
        <v>114</v>
      </c>
      <c r="D46" s="5">
        <v>40620</v>
      </c>
      <c r="E46" s="8"/>
      <c r="F46" s="4" t="str">
        <f t="shared" ca="1" si="4"/>
        <v>9 ans et 9 mois</v>
      </c>
      <c r="H46" s="1"/>
      <c r="I46" s="3"/>
      <c r="L46" s="3"/>
    </row>
    <row r="47" spans="2:14" ht="15" x14ac:dyDescent="0.35">
      <c r="B47" t="s">
        <v>130</v>
      </c>
      <c r="C47" t="s">
        <v>114</v>
      </c>
      <c r="D47" s="5">
        <v>41488</v>
      </c>
      <c r="E47" s="8"/>
      <c r="F47" s="4" t="str">
        <f t="shared" ca="1" si="4"/>
        <v>7 ans et 5 mois</v>
      </c>
      <c r="H47" s="1"/>
      <c r="I47" s="3"/>
      <c r="L47" s="3"/>
    </row>
    <row r="48" spans="2:14" ht="15" x14ac:dyDescent="0.35">
      <c r="B48" t="s">
        <v>95</v>
      </c>
      <c r="C48" t="s">
        <v>33</v>
      </c>
      <c r="D48" s="5">
        <v>40319</v>
      </c>
      <c r="E48" s="8"/>
      <c r="F48" s="4" t="str">
        <f t="shared" ca="1" si="4"/>
        <v>10 ans et 7 mois</v>
      </c>
      <c r="L48" s="3" t="str">
        <f ca="1">IF(K48="","",INT((NOW()-K48)/365.25)&amp;" ans et "&amp;INT((((NOW()-K48)/365.25)-INT((NOW()-K48)/365.25))*12)&amp;" mois")</f>
        <v/>
      </c>
      <c r="M48" s="1"/>
      <c r="N48" s="1"/>
    </row>
    <row r="49" spans="2:14" ht="15" x14ac:dyDescent="0.35">
      <c r="B49" t="s">
        <v>173</v>
      </c>
      <c r="C49" t="s">
        <v>33</v>
      </c>
      <c r="D49" s="5">
        <v>15978</v>
      </c>
      <c r="E49" s="8"/>
      <c r="F49" s="4" t="str">
        <f t="shared" ca="1" si="4"/>
        <v>77 ans et 3 mois</v>
      </c>
      <c r="K49" s="1">
        <v>44105</v>
      </c>
      <c r="L49" s="3"/>
      <c r="M49" s="1"/>
      <c r="N49" s="1"/>
    </row>
    <row r="50" spans="2:14" ht="15" x14ac:dyDescent="0.35">
      <c r="B50" t="s">
        <v>32</v>
      </c>
      <c r="C50" t="s">
        <v>33</v>
      </c>
      <c r="D50" s="5">
        <v>29592</v>
      </c>
      <c r="E50" s="8">
        <v>41472</v>
      </c>
      <c r="F50" s="4" t="str">
        <f t="shared" ca="1" si="4"/>
        <v>39 ans et 11 mois</v>
      </c>
      <c r="L50" s="3" t="str">
        <f ca="1">IF(K50="","",INT((NOW()-K50)/365.25)&amp;" ans et "&amp;INT((((NOW()-K50)/365.25)-INT((NOW()-K50)/365.25))*12)&amp;" mois")</f>
        <v/>
      </c>
    </row>
    <row r="51" spans="2:14" ht="15" x14ac:dyDescent="0.35">
      <c r="B51" t="s">
        <v>0</v>
      </c>
      <c r="C51" t="s">
        <v>1</v>
      </c>
      <c r="D51" s="5" t="s">
        <v>63</v>
      </c>
      <c r="E51" s="8">
        <v>41589</v>
      </c>
      <c r="F51" s="4" t="e">
        <f t="shared" ref="F51" ca="1" si="5">IF(D51="","",INT((NOW()-D51)/365.25)&amp;" ans et "&amp;INT((((NOW()-D51)/365.25)-INT((NOW()-D51)/365.25))*12)&amp;" mois")</f>
        <v>#VALUE!</v>
      </c>
      <c r="L51" s="3" t="str">
        <f ca="1">IF(K51="","",INT((NOW()-K51)/365.25)&amp;" ans et "&amp;INT((((NOW()-K51)/365.25)-INT((NOW()-K51)/365.25))*12)&amp;" mois")</f>
        <v/>
      </c>
    </row>
    <row r="52" spans="2:14" ht="15" x14ac:dyDescent="0.35">
      <c r="B52" t="s">
        <v>170</v>
      </c>
      <c r="C52" t="s">
        <v>1</v>
      </c>
      <c r="D52" s="5"/>
      <c r="E52" s="8"/>
      <c r="F52" s="4" t="str">
        <f t="shared" ca="1" si="4"/>
        <v/>
      </c>
      <c r="L52" s="3" t="str">
        <f ca="1">IF(K52="","",INT((NOW()-K52)/365.25)&amp;" ans et "&amp;INT((((NOW()-K52)/365.25)-INT((NOW()-K52)/365.25))*12)&amp;" mois")</f>
        <v/>
      </c>
    </row>
    <row r="53" spans="2:14" x14ac:dyDescent="0.3">
      <c r="B53" t="s">
        <v>100</v>
      </c>
      <c r="C53" t="s">
        <v>101</v>
      </c>
      <c r="D53" s="5"/>
      <c r="E53" s="8"/>
    </row>
    <row r="54" spans="2:14" ht="15" x14ac:dyDescent="0.35">
      <c r="B54" t="s">
        <v>85</v>
      </c>
      <c r="C54" t="s">
        <v>84</v>
      </c>
      <c r="D54" s="5"/>
      <c r="E54" s="8">
        <v>41281</v>
      </c>
      <c r="F54" s="4" t="str">
        <f t="shared" ref="F54:F62" ca="1" si="6">IF(D54="","",INT((NOW()-D54)/365.25)&amp;" ans et "&amp;INT((((NOW()-D54)/365.25)-INT((NOW()-D54)/365.25))*12)&amp;" mois")</f>
        <v/>
      </c>
      <c r="K54" s="1">
        <v>34519</v>
      </c>
      <c r="L54" s="3" t="str">
        <f ca="1">IF(K54="","",INT((NOW()-K54)/365.25)&amp;" ans et "&amp;INT((((NOW()-K54)/365.25)-INT((NOW()-K54)/365.25))*12)&amp;" mois")</f>
        <v>26 ans et 6 mois</v>
      </c>
    </row>
    <row r="55" spans="2:14" ht="15" x14ac:dyDescent="0.35">
      <c r="B55" t="s">
        <v>30</v>
      </c>
      <c r="C55" t="s">
        <v>31</v>
      </c>
      <c r="D55" s="5" t="s">
        <v>29</v>
      </c>
      <c r="E55" s="8">
        <v>41411</v>
      </c>
      <c r="F55" s="4" t="e">
        <f t="shared" ca="1" si="6"/>
        <v>#VALUE!</v>
      </c>
      <c r="L55" s="3" t="str">
        <f ca="1">IF(K55="","",INT((NOW()-K55)/365.25)&amp;" ans et "&amp;INT((((NOW()-K55)/365.25)-INT((NOW()-K55)/365.25))*12)&amp;" mois")</f>
        <v/>
      </c>
    </row>
    <row r="56" spans="2:14" ht="15" x14ac:dyDescent="0.35">
      <c r="B56" t="s">
        <v>30</v>
      </c>
      <c r="C56" t="s">
        <v>31</v>
      </c>
      <c r="D56" s="5" t="s">
        <v>39</v>
      </c>
      <c r="E56" s="8"/>
      <c r="F56" s="4" t="e">
        <f t="shared" ca="1" si="6"/>
        <v>#VALUE!</v>
      </c>
      <c r="L56" s="3" t="str">
        <f ca="1">IF(K56="","",INT((NOW()-K56)/365.25)&amp;" ans et "&amp;INT((((NOW()-K56)/365.25)-INT((NOW()-K56)/365.25))*12)&amp;" mois")</f>
        <v/>
      </c>
    </row>
    <row r="57" spans="2:14" ht="15" x14ac:dyDescent="0.35">
      <c r="B57" t="s">
        <v>48</v>
      </c>
      <c r="C57" t="s">
        <v>31</v>
      </c>
      <c r="D57" s="5">
        <v>19294</v>
      </c>
      <c r="E57" s="8">
        <v>41549</v>
      </c>
      <c r="F57" s="4" t="str">
        <f t="shared" ca="1" si="6"/>
        <v>68 ans et 2 mois</v>
      </c>
      <c r="L57" s="3" t="str">
        <f ca="1">IF(K57="","",INT((NOW()-K57)/365.25)&amp;" ans et "&amp;INT((((NOW()-K57)/365.25)-INT((NOW()-K57)/365.25))*12)&amp;" mois")</f>
        <v/>
      </c>
    </row>
    <row r="58" spans="2:14" ht="15" x14ac:dyDescent="0.35">
      <c r="B58" t="s">
        <v>86</v>
      </c>
      <c r="C58" t="s">
        <v>103</v>
      </c>
      <c r="D58" s="5">
        <v>32744</v>
      </c>
      <c r="E58" s="8"/>
      <c r="F58" s="4" t="str">
        <f t="shared" ca="1" si="6"/>
        <v>31 ans et 4 mois</v>
      </c>
      <c r="H58" s="1">
        <v>44003</v>
      </c>
      <c r="L58" s="3" t="str">
        <f ca="1">IF(K58="","",INT((NOW()-K58)/365.25)&amp;" ans et "&amp;INT((((NOW()-K58)/365.25)-INT((NOW()-K58)/365.25))*12)&amp;" mois")</f>
        <v/>
      </c>
    </row>
    <row r="59" spans="2:14" ht="15" x14ac:dyDescent="0.35">
      <c r="B59" t="s">
        <v>133</v>
      </c>
      <c r="C59" t="s">
        <v>103</v>
      </c>
      <c r="D59" s="5">
        <v>33334</v>
      </c>
      <c r="E59" s="8"/>
      <c r="F59" s="4" t="str">
        <f t="shared" ca="1" si="6"/>
        <v>29 ans et 9 mois</v>
      </c>
      <c r="L59" s="3"/>
    </row>
    <row r="60" spans="2:14" ht="15" x14ac:dyDescent="0.35">
      <c r="B60" t="s">
        <v>171</v>
      </c>
      <c r="C60" t="s">
        <v>103</v>
      </c>
      <c r="D60" s="5">
        <v>34513</v>
      </c>
      <c r="E60" s="8"/>
      <c r="F60" s="4" t="str">
        <f t="shared" ca="1" si="6"/>
        <v>26 ans et 6 mois</v>
      </c>
      <c r="L60" s="3"/>
    </row>
    <row r="61" spans="2:14" ht="15" x14ac:dyDescent="0.35">
      <c r="B61" t="s">
        <v>120</v>
      </c>
      <c r="C61" t="s">
        <v>103</v>
      </c>
      <c r="D61" s="7">
        <v>22376</v>
      </c>
      <c r="E61" s="8"/>
      <c r="F61" s="4" t="str">
        <f t="shared" ca="1" si="6"/>
        <v>59 ans et 9 mois</v>
      </c>
      <c r="L61" s="3"/>
    </row>
    <row r="62" spans="2:14" ht="15" x14ac:dyDescent="0.35">
      <c r="B62" t="s">
        <v>26</v>
      </c>
      <c r="C62" t="s">
        <v>27</v>
      </c>
      <c r="D62" s="5">
        <v>8584</v>
      </c>
      <c r="E62" s="8">
        <v>41505</v>
      </c>
      <c r="F62" s="4" t="str">
        <f t="shared" ca="1" si="6"/>
        <v>97 ans et 6 mois</v>
      </c>
      <c r="K62" s="1">
        <v>35440</v>
      </c>
      <c r="L62" s="3" t="str">
        <f ca="1">IF(K62="","",INT((NOW()-K62)/365.25)&amp;" ans et "&amp;INT((((NOW()-K62)/365.25)-INT((NOW()-K62)/365.25))*12)&amp;" mois")</f>
        <v>23 ans et 11 mois</v>
      </c>
    </row>
    <row r="63" spans="2:14" ht="15" x14ac:dyDescent="0.35">
      <c r="B63" t="s">
        <v>158</v>
      </c>
      <c r="C63" t="s">
        <v>27</v>
      </c>
      <c r="D63" s="5">
        <v>9679</v>
      </c>
      <c r="E63" s="8"/>
      <c r="F63" s="4"/>
      <c r="K63" s="1">
        <v>43342</v>
      </c>
      <c r="L63" s="3" t="str">
        <f ca="1">IF(K63="","",INT((NOW()-K63)/365.25)&amp;" ans et "&amp;INT((((NOW()-K63)/365.25)-INT((NOW()-K63)/365.25))*12)&amp;" mois")</f>
        <v>2 ans et 4 mois</v>
      </c>
    </row>
    <row r="64" spans="2:14" ht="15" x14ac:dyDescent="0.35">
      <c r="B64" t="s">
        <v>116</v>
      </c>
      <c r="C64" t="s">
        <v>37</v>
      </c>
      <c r="D64" s="5" t="s">
        <v>136</v>
      </c>
      <c r="E64" s="8">
        <v>41512</v>
      </c>
      <c r="F64" s="4"/>
      <c r="K64" s="1">
        <v>42040</v>
      </c>
      <c r="L64" s="3" t="str">
        <f ca="1">IF(K64="","",INT((NOW()-K64)/365.25)&amp;" ans et "&amp;INT((((NOW()-K64)/365.25)-INT((NOW()-K64)/365.25))*12)&amp;" mois")</f>
        <v>5 ans et 11 mois</v>
      </c>
    </row>
    <row r="65" spans="2:14" ht="15" x14ac:dyDescent="0.35">
      <c r="B65" t="s">
        <v>36</v>
      </c>
      <c r="C65" t="s">
        <v>37</v>
      </c>
      <c r="D65" s="5">
        <v>8244</v>
      </c>
      <c r="E65" s="8"/>
      <c r="F65" s="4" t="str">
        <f ca="1">IF(D65="","",INT((NOW()-D65)/365.25)&amp;" ans et "&amp;INT((((NOW()-D65)/365.25)-INT((NOW()-D65)/365.25))*12)&amp;" mois")</f>
        <v>98 ans et 5 mois</v>
      </c>
      <c r="L65" s="3" t="str">
        <f ca="1">IF(K65="","",INT((NOW()-K65)/365.25)&amp;" ans et "&amp;INT((((NOW()-K65)/365.25)-INT((NOW()-K65)/365.25))*12)&amp;" mois")</f>
        <v/>
      </c>
    </row>
    <row r="66" spans="2:14" ht="15" x14ac:dyDescent="0.35">
      <c r="B66" t="s">
        <v>159</v>
      </c>
      <c r="C66" t="s">
        <v>160</v>
      </c>
      <c r="D66" s="5">
        <v>43347</v>
      </c>
      <c r="E66" s="8"/>
      <c r="F66" s="4"/>
      <c r="L66" s="3"/>
    </row>
    <row r="67" spans="2:14" ht="15" x14ac:dyDescent="0.35">
      <c r="B67" t="s">
        <v>28</v>
      </c>
      <c r="C67" t="s">
        <v>12</v>
      </c>
      <c r="D67" s="5">
        <v>17357</v>
      </c>
      <c r="E67" s="8">
        <v>41493</v>
      </c>
      <c r="F67" s="4" t="str">
        <f ca="1">IF(D67="","",INT((NOW()-D67)/365.25)&amp;" ans et "&amp;INT((((NOW()-D67)/365.25)-INT((NOW()-D67)/365.25))*12)&amp;" mois")</f>
        <v>73 ans et 5 mois</v>
      </c>
      <c r="L67" s="3" t="str">
        <f ca="1">IF(K67="","",INT((NOW()-K67)/365.25)&amp;" ans et "&amp;INT((((NOW()-K67)/365.25)-INT((NOW()-K67)/365.25))*12)&amp;" mois")</f>
        <v/>
      </c>
    </row>
    <row r="68" spans="2:14" ht="15" x14ac:dyDescent="0.35">
      <c r="B68" t="s">
        <v>13</v>
      </c>
      <c r="C68" t="s">
        <v>12</v>
      </c>
      <c r="D68" s="5">
        <v>18683</v>
      </c>
      <c r="E68" s="8">
        <v>41472</v>
      </c>
      <c r="F68" s="4" t="str">
        <f ca="1">IF(D68="","",INT((NOW()-D68)/365.25)&amp;" ans et "&amp;INT((((NOW()-D68)/365.25)-INT((NOW()-D68)/365.25))*12)&amp;" mois")</f>
        <v>69 ans et 10 mois</v>
      </c>
      <c r="L68" s="3" t="str">
        <f ca="1">IF(K68="","",INT((NOW()-K68)/365.25)&amp;" ans et "&amp;INT((((NOW()-K68)/365.25)-INT((NOW()-K68)/365.25))*12)&amp;" mois")</f>
        <v/>
      </c>
    </row>
    <row r="69" spans="2:14" ht="15" x14ac:dyDescent="0.35">
      <c r="B69" t="s">
        <v>22</v>
      </c>
      <c r="C69" t="s">
        <v>12</v>
      </c>
      <c r="D69" s="5">
        <v>16766</v>
      </c>
      <c r="E69" s="8"/>
      <c r="F69" s="4" t="str">
        <f ca="1">IF(D69="","",INT((NOW()-D69)/365.25)&amp;" ans et "&amp;INT((((NOW()-D69)/365.25)-INT((NOW()-D69)/365.25))*12)&amp;" mois")</f>
        <v>75 ans et 1 mois</v>
      </c>
      <c r="K69" s="1">
        <v>43082</v>
      </c>
      <c r="L69" s="3"/>
    </row>
    <row r="70" spans="2:14" ht="15" x14ac:dyDescent="0.35">
      <c r="B70" t="s">
        <v>122</v>
      </c>
      <c r="C70" t="s">
        <v>12</v>
      </c>
      <c r="D70" s="5">
        <v>6983</v>
      </c>
      <c r="E70" s="8"/>
      <c r="F70" s="4" t="str">
        <f ca="1">IF(D70="","",INT((NOW()-D70)/365.25)&amp;" ans et "&amp;INT((((NOW()-D70)/365.25)-INT((NOW()-D70)/365.25))*12)&amp;" mois")</f>
        <v>101 ans et 10 mois</v>
      </c>
      <c r="K70" s="1">
        <v>40894</v>
      </c>
      <c r="L70" s="3" t="str">
        <f t="shared" ref="L70:L107" ca="1" si="7">IF(K70="","",INT((NOW()-K70)/365.25)&amp;" ans et "&amp;INT((((NOW()-K70)/365.25)-INT((NOW()-K70)/365.25))*12)&amp;" mois")</f>
        <v>9 ans et 0 mois</v>
      </c>
    </row>
    <row r="71" spans="2:14" ht="15" x14ac:dyDescent="0.35">
      <c r="B71" t="s">
        <v>87</v>
      </c>
      <c r="C71" t="s">
        <v>88</v>
      </c>
      <c r="D71" s="5">
        <v>40200</v>
      </c>
      <c r="E71" s="8"/>
      <c r="F71" s="4" t="str">
        <f t="shared" ref="F71:F112" ca="1" si="8">IF(D71="","",INT((NOW()-D71)/365.25)&amp;" ans et "&amp;INT((((NOW()-D71)/365.25)-INT((NOW()-D71)/365.25))*12)&amp;" mois")</f>
        <v>10 ans et 11 mois</v>
      </c>
      <c r="L71" s="3" t="str">
        <f t="shared" ca="1" si="7"/>
        <v/>
      </c>
      <c r="M71" s="1"/>
      <c r="N71" s="1"/>
    </row>
    <row r="72" spans="2:14" ht="15" x14ac:dyDescent="0.35">
      <c r="B72" t="s">
        <v>177</v>
      </c>
      <c r="C72" t="s">
        <v>3</v>
      </c>
      <c r="D72" s="5">
        <v>43817</v>
      </c>
      <c r="E72" s="8"/>
      <c r="F72" s="4" t="str">
        <f t="shared" ca="1" si="8"/>
        <v>1 ans et 0 mois</v>
      </c>
      <c r="L72" s="3"/>
      <c r="M72" s="1"/>
      <c r="N72" s="1"/>
    </row>
    <row r="73" spans="2:14" ht="15" x14ac:dyDescent="0.35">
      <c r="B73" t="s">
        <v>17</v>
      </c>
      <c r="C73" t="s">
        <v>3</v>
      </c>
      <c r="D73" s="5">
        <v>30405</v>
      </c>
      <c r="E73" s="8">
        <v>41385</v>
      </c>
      <c r="F73" s="4" t="str">
        <f t="shared" ca="1" si="8"/>
        <v>37 ans et 9 mois</v>
      </c>
      <c r="H73" s="1">
        <v>40055</v>
      </c>
      <c r="I73" s="3" t="str">
        <f ca="1">IF(H73="","",INT((NOW()-H73)/365.25)&amp;" ans et "&amp;INT((((NOW()-H73)/365.25)-INT((NOW()-H73)/365.25))*12)&amp;" mois")</f>
        <v>11 ans et 4 mois</v>
      </c>
      <c r="L73" s="3" t="str">
        <f t="shared" ca="1" si="7"/>
        <v/>
      </c>
    </row>
    <row r="74" spans="2:14" ht="15" x14ac:dyDescent="0.35">
      <c r="B74" t="s">
        <v>50</v>
      </c>
      <c r="C74" t="s">
        <v>3</v>
      </c>
      <c r="D74" s="5">
        <v>35811</v>
      </c>
      <c r="E74" s="8">
        <v>41288</v>
      </c>
      <c r="F74" s="4" t="str">
        <f t="shared" ca="1" si="8"/>
        <v>22 ans et 11 mois</v>
      </c>
      <c r="L74" s="3" t="str">
        <f t="shared" ca="1" si="7"/>
        <v/>
      </c>
    </row>
    <row r="75" spans="2:14" ht="15" x14ac:dyDescent="0.35">
      <c r="B75" t="s">
        <v>21</v>
      </c>
      <c r="C75" t="s">
        <v>3</v>
      </c>
      <c r="D75" s="5">
        <v>31937</v>
      </c>
      <c r="E75" s="8">
        <v>41437</v>
      </c>
      <c r="F75" s="4" t="str">
        <f t="shared" ca="1" si="8"/>
        <v>33 ans et 6 mois</v>
      </c>
      <c r="H75" s="1">
        <v>41567</v>
      </c>
      <c r="L75" s="3" t="str">
        <f t="shared" ca="1" si="7"/>
        <v/>
      </c>
    </row>
    <row r="76" spans="2:14" ht="15" x14ac:dyDescent="0.35">
      <c r="B76" t="s">
        <v>21</v>
      </c>
      <c r="C76" t="s">
        <v>3</v>
      </c>
      <c r="D76" s="5" t="s">
        <v>169</v>
      </c>
      <c r="E76" s="8"/>
      <c r="F76" s="4" t="e">
        <f t="shared" ca="1" si="8"/>
        <v>#VALUE!</v>
      </c>
      <c r="H76" s="1">
        <v>5897</v>
      </c>
      <c r="K76" s="1">
        <v>25400</v>
      </c>
      <c r="L76" s="3"/>
    </row>
    <row r="77" spans="2:14" ht="15" x14ac:dyDescent="0.35">
      <c r="B77" t="s">
        <v>21</v>
      </c>
      <c r="C77" t="s">
        <v>3</v>
      </c>
      <c r="D77" s="5">
        <v>36435</v>
      </c>
      <c r="E77" s="8">
        <v>41437</v>
      </c>
      <c r="F77" s="4" t="str">
        <f t="shared" ref="F77" ca="1" si="9">IF(D77="","",INT((NOW()-D77)/365.25)&amp;" ans et "&amp;INT((((NOW()-D77)/365.25)-INT((NOW()-D77)/365.25))*12)&amp;" mois")</f>
        <v>21 ans et 3 mois</v>
      </c>
      <c r="H77" s="1"/>
      <c r="L77" s="3" t="str">
        <f t="shared" ref="L77" ca="1" si="10">IF(K77="","",INT((NOW()-K77)/365.25)&amp;" ans et "&amp;INT((((NOW()-K77)/365.25)-INT((NOW()-K77)/365.25))*12)&amp;" mois")</f>
        <v/>
      </c>
    </row>
    <row r="78" spans="2:14" ht="15" x14ac:dyDescent="0.35">
      <c r="B78" t="s">
        <v>42</v>
      </c>
      <c r="C78" t="s">
        <v>3</v>
      </c>
      <c r="D78" s="5">
        <v>32815</v>
      </c>
      <c r="E78" s="8">
        <v>41513</v>
      </c>
      <c r="F78" s="4" t="str">
        <f t="shared" ca="1" si="8"/>
        <v>31 ans et 2 mois</v>
      </c>
      <c r="L78" s="3" t="str">
        <f t="shared" ca="1" si="7"/>
        <v/>
      </c>
    </row>
    <row r="79" spans="2:14" ht="15" x14ac:dyDescent="0.35">
      <c r="B79" t="s">
        <v>51</v>
      </c>
      <c r="C79" t="s">
        <v>3</v>
      </c>
      <c r="D79" s="5">
        <v>41014</v>
      </c>
      <c r="E79" s="8">
        <v>41353</v>
      </c>
      <c r="F79" s="4" t="str">
        <f t="shared" ca="1" si="8"/>
        <v>8 ans et 8 mois</v>
      </c>
      <c r="L79" s="3" t="str">
        <f t="shared" ca="1" si="7"/>
        <v/>
      </c>
    </row>
    <row r="80" spans="2:14" ht="15" x14ac:dyDescent="0.35">
      <c r="B80" t="s">
        <v>167</v>
      </c>
      <c r="C80" t="s">
        <v>3</v>
      </c>
      <c r="D80" s="5" t="s">
        <v>168</v>
      </c>
      <c r="E80" s="8"/>
      <c r="F80" s="4" t="e">
        <f t="shared" ca="1" si="8"/>
        <v>#VALUE!</v>
      </c>
      <c r="L80" s="3"/>
    </row>
    <row r="81" spans="2:12" ht="15" x14ac:dyDescent="0.35">
      <c r="B81" t="s">
        <v>16</v>
      </c>
      <c r="C81" t="s">
        <v>3</v>
      </c>
      <c r="D81" s="5">
        <v>20778</v>
      </c>
      <c r="E81" s="8">
        <v>41348</v>
      </c>
      <c r="F81" s="4" t="str">
        <f t="shared" ca="1" si="8"/>
        <v>64 ans et 1 mois</v>
      </c>
      <c r="H81" s="1">
        <v>29485</v>
      </c>
      <c r="I81" s="3" t="str">
        <f ca="1">IF(H81="","",INT((NOW()-H81)/365.25)&amp;" ans et "&amp;INT((((NOW()-H81)/365.25)-INT((NOW()-H81)/365.25))*12)&amp;" mois")</f>
        <v>40 ans et 3 mois</v>
      </c>
      <c r="L81" s="3" t="str">
        <f t="shared" ca="1" si="7"/>
        <v/>
      </c>
    </row>
    <row r="82" spans="2:12" ht="15" x14ac:dyDescent="0.35">
      <c r="B82" t="s">
        <v>26</v>
      </c>
      <c r="C82" t="s">
        <v>3</v>
      </c>
      <c r="D82" s="5">
        <v>9058</v>
      </c>
      <c r="E82" s="8">
        <v>41505</v>
      </c>
      <c r="F82" s="4" t="str">
        <f t="shared" ca="1" si="8"/>
        <v>96 ans et 2 mois</v>
      </c>
      <c r="L82" s="3" t="str">
        <f t="shared" ca="1" si="7"/>
        <v/>
      </c>
    </row>
    <row r="83" spans="2:12" ht="15" x14ac:dyDescent="0.35">
      <c r="B83" t="s">
        <v>35</v>
      </c>
      <c r="C83" t="s">
        <v>3</v>
      </c>
      <c r="D83" s="5">
        <v>11320</v>
      </c>
      <c r="E83" s="8">
        <v>41477</v>
      </c>
      <c r="F83" s="4" t="str">
        <f t="shared" ca="1" si="8"/>
        <v>90 ans et 0 mois</v>
      </c>
      <c r="L83" s="3" t="str">
        <f t="shared" ca="1" si="7"/>
        <v/>
      </c>
    </row>
    <row r="84" spans="2:12" ht="15" x14ac:dyDescent="0.35">
      <c r="B84" t="s">
        <v>24</v>
      </c>
      <c r="C84" t="s">
        <v>161</v>
      </c>
      <c r="D84" s="5">
        <v>32347</v>
      </c>
      <c r="E84" s="8">
        <v>41468</v>
      </c>
      <c r="F84" s="4" t="str">
        <f t="shared" ca="1" si="8"/>
        <v>32 ans et 5 mois</v>
      </c>
      <c r="L84" s="3" t="str">
        <f t="shared" ca="1" si="7"/>
        <v/>
      </c>
    </row>
    <row r="85" spans="2:12" ht="15" x14ac:dyDescent="0.35">
      <c r="B85" t="s">
        <v>14</v>
      </c>
      <c r="C85" t="s">
        <v>3</v>
      </c>
      <c r="D85" s="5">
        <v>29862</v>
      </c>
      <c r="E85" s="8">
        <v>41334</v>
      </c>
      <c r="F85" s="4" t="str">
        <f t="shared" ca="1" si="8"/>
        <v>39 ans et 3 mois</v>
      </c>
      <c r="H85">
        <v>2013</v>
      </c>
      <c r="L85" s="3" t="str">
        <f t="shared" ca="1" si="7"/>
        <v/>
      </c>
    </row>
    <row r="86" spans="2:12" ht="15" x14ac:dyDescent="0.35">
      <c r="B86" t="s">
        <v>52</v>
      </c>
      <c r="C86" t="s">
        <v>3</v>
      </c>
      <c r="D86" s="5" t="s">
        <v>137</v>
      </c>
      <c r="E86" s="8">
        <v>42596</v>
      </c>
      <c r="F86" s="4" t="e">
        <f t="shared" ca="1" si="8"/>
        <v>#VALUE!</v>
      </c>
      <c r="H86" s="1">
        <v>39915</v>
      </c>
      <c r="I86" s="3" t="str">
        <f ca="1">IF(H86="","",INT((NOW()-H86)/365.25)&amp;" ans et "&amp;INT((((NOW()-H86)/365.25)-INT((NOW()-H86)/365.25))*12)&amp;" mois")</f>
        <v>11 ans et 8 mois</v>
      </c>
      <c r="L86" s="3" t="str">
        <f t="shared" ca="1" si="7"/>
        <v/>
      </c>
    </row>
    <row r="87" spans="2:12" ht="15" x14ac:dyDescent="0.35">
      <c r="B87" t="s">
        <v>57</v>
      </c>
      <c r="C87" t="s">
        <v>3</v>
      </c>
      <c r="D87" s="5">
        <v>40470</v>
      </c>
      <c r="E87" s="8">
        <v>41521</v>
      </c>
      <c r="F87" s="4" t="str">
        <f t="shared" ca="1" si="8"/>
        <v>10 ans et 2 mois</v>
      </c>
      <c r="L87" s="3" t="str">
        <f t="shared" ca="1" si="7"/>
        <v/>
      </c>
    </row>
    <row r="88" spans="2:12" ht="15" x14ac:dyDescent="0.35">
      <c r="B88" t="s">
        <v>55</v>
      </c>
      <c r="C88" t="s">
        <v>3</v>
      </c>
      <c r="D88" s="5">
        <v>41012</v>
      </c>
      <c r="E88" s="8">
        <v>41530</v>
      </c>
      <c r="F88" s="4" t="str">
        <f t="shared" ca="1" si="8"/>
        <v>8 ans et 8 mois</v>
      </c>
      <c r="L88" s="3" t="str">
        <f t="shared" ca="1" si="7"/>
        <v/>
      </c>
    </row>
    <row r="89" spans="2:12" ht="15" x14ac:dyDescent="0.35">
      <c r="B89" t="s">
        <v>10</v>
      </c>
      <c r="C89" t="s">
        <v>3</v>
      </c>
      <c r="D89" s="5">
        <v>29576</v>
      </c>
      <c r="E89" s="8">
        <v>41325</v>
      </c>
      <c r="F89" s="4" t="str">
        <f t="shared" ca="1" si="8"/>
        <v>40 ans et 0 mois</v>
      </c>
      <c r="L89" s="3" t="str">
        <f t="shared" ca="1" si="7"/>
        <v/>
      </c>
    </row>
    <row r="90" spans="2:12" ht="15" x14ac:dyDescent="0.35">
      <c r="B90" t="s">
        <v>20</v>
      </c>
      <c r="C90" t="s">
        <v>3</v>
      </c>
      <c r="D90" s="5">
        <v>19343</v>
      </c>
      <c r="E90" s="8">
        <v>41416</v>
      </c>
      <c r="F90" s="4" t="str">
        <f t="shared" ca="1" si="8"/>
        <v>68 ans et 0 mois</v>
      </c>
      <c r="H90" s="1">
        <v>29485</v>
      </c>
      <c r="I90" s="3" t="str">
        <f ca="1">IF(H90="","",INT((NOW()-H90)/365.25)&amp;" ans et "&amp;INT((((NOW()-H90)/365.25)-INT((NOW()-H90)/365.25))*12)&amp;" mois")</f>
        <v>40 ans et 3 mois</v>
      </c>
      <c r="L90" s="3" t="str">
        <f t="shared" ca="1" si="7"/>
        <v/>
      </c>
    </row>
    <row r="91" spans="2:12" ht="15" x14ac:dyDescent="0.35">
      <c r="B91" t="s">
        <v>19</v>
      </c>
      <c r="C91" t="s">
        <v>3</v>
      </c>
      <c r="D91" s="5">
        <v>18561</v>
      </c>
      <c r="E91" s="8">
        <v>41411</v>
      </c>
      <c r="F91" s="4" t="str">
        <f t="shared" ca="1" si="8"/>
        <v>70 ans et 2 mois</v>
      </c>
      <c r="H91" s="1">
        <v>29422</v>
      </c>
      <c r="I91" s="3" t="str">
        <f ca="1">IF(H91="","",INT((NOW()-H91)/365.25)&amp;" ans et "&amp;INT((((NOW()-H91)/365.25)-INT((NOW()-H91)/365.25))*12)&amp;" mois")</f>
        <v>40 ans et 5 mois</v>
      </c>
      <c r="L91" s="3" t="str">
        <f t="shared" ca="1" si="7"/>
        <v/>
      </c>
    </row>
    <row r="92" spans="2:12" ht="15" x14ac:dyDescent="0.35">
      <c r="B92" t="s">
        <v>56</v>
      </c>
      <c r="C92" t="s">
        <v>3</v>
      </c>
      <c r="D92" s="5">
        <v>41012</v>
      </c>
      <c r="E92" s="8">
        <v>41635</v>
      </c>
      <c r="F92" s="4" t="str">
        <f t="shared" ca="1" si="8"/>
        <v>8 ans et 8 mois</v>
      </c>
      <c r="L92" s="3" t="str">
        <f t="shared" ca="1" si="7"/>
        <v/>
      </c>
    </row>
    <row r="93" spans="2:12" ht="15" x14ac:dyDescent="0.35">
      <c r="B93" t="s">
        <v>46</v>
      </c>
      <c r="C93" t="s">
        <v>3</v>
      </c>
      <c r="D93" s="5">
        <v>20930</v>
      </c>
      <c r="E93" s="8">
        <v>41517</v>
      </c>
      <c r="F93" s="4" t="str">
        <f t="shared" ca="1" si="8"/>
        <v>63 ans et 8 mois</v>
      </c>
      <c r="K93" s="1">
        <v>38564</v>
      </c>
      <c r="L93" s="3" t="str">
        <f t="shared" ca="1" si="7"/>
        <v>15 ans et 5 mois</v>
      </c>
    </row>
    <row r="94" spans="2:12" ht="15" x14ac:dyDescent="0.35">
      <c r="B94" t="s">
        <v>119</v>
      </c>
      <c r="C94" t="s">
        <v>3</v>
      </c>
      <c r="D94" s="5">
        <v>37887</v>
      </c>
      <c r="E94" s="8"/>
      <c r="F94" s="4" t="str">
        <f t="shared" ca="1" si="8"/>
        <v>17 ans et 3 mois</v>
      </c>
      <c r="K94" s="1"/>
      <c r="L94" s="3"/>
    </row>
    <row r="95" spans="2:12" ht="15" x14ac:dyDescent="0.35">
      <c r="B95" t="s">
        <v>73</v>
      </c>
      <c r="C95" t="s">
        <v>3</v>
      </c>
      <c r="D95" s="5">
        <v>7114</v>
      </c>
      <c r="E95" s="8"/>
      <c r="F95" s="4" t="str">
        <f t="shared" ref="F95" ca="1" si="11">IF(D95="","",INT((NOW()-D95)/365.25)&amp;" ans et "&amp;INT((((NOW()-D95)/365.25)-INT((NOW()-D95)/365.25))*12)&amp;" mois")</f>
        <v>101 ans et 6 mois</v>
      </c>
      <c r="K95" s="1">
        <v>7417</v>
      </c>
      <c r="L95" s="3"/>
    </row>
    <row r="96" spans="2:12" ht="15" x14ac:dyDescent="0.35">
      <c r="B96" t="s">
        <v>153</v>
      </c>
      <c r="C96" t="s">
        <v>3</v>
      </c>
      <c r="D96" s="5">
        <v>42911</v>
      </c>
      <c r="E96" s="8"/>
      <c r="F96" s="4" t="str">
        <f t="shared" ca="1" si="8"/>
        <v>3 ans et 6 mois</v>
      </c>
      <c r="K96" s="1"/>
      <c r="L96" s="3"/>
    </row>
    <row r="97" spans="2:12" ht="15" x14ac:dyDescent="0.35">
      <c r="B97" t="s">
        <v>34</v>
      </c>
      <c r="C97" t="s">
        <v>3</v>
      </c>
      <c r="D97" s="5">
        <v>7873</v>
      </c>
      <c r="E97" s="8">
        <v>41545</v>
      </c>
      <c r="F97" s="4" t="str">
        <f t="shared" ca="1" si="8"/>
        <v>99 ans et 5 mois</v>
      </c>
      <c r="H97" s="1">
        <v>18012</v>
      </c>
      <c r="I97" s="3" t="str">
        <f ca="1">IF(H97="","",INT((NOW()-H97)/365.25)&amp;" ans et "&amp;INT((((NOW()-H97)/365.25)-INT((NOW()-H97)/365.25))*12)&amp;" mois")</f>
        <v>71 ans et 8 mois</v>
      </c>
      <c r="K97" s="1">
        <v>34753</v>
      </c>
      <c r="L97" s="3" t="str">
        <f t="shared" ca="1" si="7"/>
        <v>25 ans et 10 mois</v>
      </c>
    </row>
    <row r="98" spans="2:12" ht="15" x14ac:dyDescent="0.35">
      <c r="B98" t="s">
        <v>64</v>
      </c>
      <c r="C98" t="s">
        <v>3</v>
      </c>
      <c r="D98" s="5" t="s">
        <v>45</v>
      </c>
      <c r="E98" s="8">
        <v>41620</v>
      </c>
      <c r="F98" s="4" t="e">
        <f t="shared" ca="1" si="8"/>
        <v>#VALUE!</v>
      </c>
      <c r="H98" s="1">
        <v>5897</v>
      </c>
      <c r="I98" s="3" t="str">
        <f ca="1">IF(H98="","",INT((NOW()-H98)/365.25)&amp;" ans et "&amp;INT((((NOW()-H98)/365.25)-INT((NOW()-H98)/365.25))*12)&amp;" mois")</f>
        <v>104 ans et 10 mois</v>
      </c>
      <c r="K98" s="1">
        <v>32847</v>
      </c>
      <c r="L98" s="3" t="str">
        <f t="shared" ca="1" si="7"/>
        <v>31 ans et 1 mois</v>
      </c>
    </row>
    <row r="99" spans="2:12" ht="15" x14ac:dyDescent="0.35">
      <c r="B99" t="s">
        <v>40</v>
      </c>
      <c r="C99" t="s">
        <v>3</v>
      </c>
      <c r="D99" s="5">
        <v>30532</v>
      </c>
      <c r="E99" s="8">
        <v>41577</v>
      </c>
      <c r="F99" s="4" t="str">
        <f t="shared" ca="1" si="8"/>
        <v>37 ans et 5 mois</v>
      </c>
      <c r="L99" s="3" t="str">
        <f t="shared" ca="1" si="7"/>
        <v/>
      </c>
    </row>
    <row r="100" spans="2:12" ht="15" x14ac:dyDescent="0.35">
      <c r="B100" t="s">
        <v>156</v>
      </c>
      <c r="C100" t="s">
        <v>3</v>
      </c>
      <c r="D100" s="5" t="s">
        <v>157</v>
      </c>
      <c r="E100" s="8"/>
      <c r="F100" s="4"/>
      <c r="L100" s="3"/>
    </row>
    <row r="101" spans="2:12" ht="15" x14ac:dyDescent="0.35">
      <c r="B101" t="s">
        <v>2</v>
      </c>
      <c r="C101" t="s">
        <v>3</v>
      </c>
      <c r="D101" s="5">
        <v>30504</v>
      </c>
      <c r="E101" s="8">
        <v>41293</v>
      </c>
      <c r="F101" s="4" t="str">
        <f t="shared" ca="1" si="8"/>
        <v>37 ans et 6 mois</v>
      </c>
      <c r="H101" s="1">
        <v>39915</v>
      </c>
      <c r="I101" s="3" t="str">
        <f ca="1">IF(H101="","",INT((NOW()-H101)/365.25)&amp;" ans et "&amp;INT((((NOW()-H101)/365.25)-INT((NOW()-H101)/365.25))*12)&amp;" mois")</f>
        <v>11 ans et 8 mois</v>
      </c>
      <c r="L101" s="3" t="str">
        <f t="shared" ca="1" si="7"/>
        <v/>
      </c>
    </row>
    <row r="102" spans="2:12" ht="15" x14ac:dyDescent="0.35">
      <c r="B102" t="s">
        <v>47</v>
      </c>
      <c r="C102" t="s">
        <v>3</v>
      </c>
      <c r="D102" s="5">
        <v>6492</v>
      </c>
      <c r="E102" s="8"/>
      <c r="F102" s="4" t="str">
        <f t="shared" ca="1" si="8"/>
        <v>103 ans et 2 mois</v>
      </c>
      <c r="K102" s="1">
        <v>37021</v>
      </c>
      <c r="L102" s="3" t="str">
        <f t="shared" ca="1" si="7"/>
        <v>19 ans et 7 mois</v>
      </c>
    </row>
    <row r="103" spans="2:12" ht="15" x14ac:dyDescent="0.35">
      <c r="B103" t="s">
        <v>8</v>
      </c>
      <c r="C103" t="s">
        <v>3</v>
      </c>
      <c r="D103" s="5">
        <v>19760</v>
      </c>
      <c r="E103" s="8">
        <v>41414</v>
      </c>
      <c r="F103" s="4" t="str">
        <f t="shared" ca="1" si="8"/>
        <v>66 ans et 11 mois</v>
      </c>
      <c r="L103" s="3" t="str">
        <f t="shared" ca="1" si="7"/>
        <v/>
      </c>
    </row>
    <row r="104" spans="2:12" ht="15" x14ac:dyDescent="0.35">
      <c r="B104" t="s">
        <v>178</v>
      </c>
      <c r="C104" t="s">
        <v>3</v>
      </c>
      <c r="D104" s="5">
        <v>44190</v>
      </c>
      <c r="E104" s="8"/>
      <c r="F104" s="4" t="str">
        <f t="shared" ca="1" si="8"/>
        <v>0 ans et 0 mois</v>
      </c>
      <c r="L104" s="3"/>
    </row>
    <row r="105" spans="2:12" ht="15" x14ac:dyDescent="0.35">
      <c r="B105" t="s">
        <v>108</v>
      </c>
      <c r="C105" t="s">
        <v>109</v>
      </c>
      <c r="D105" s="5">
        <v>18012</v>
      </c>
      <c r="E105" s="8"/>
      <c r="F105" s="4" t="str">
        <f t="shared" ca="1" si="8"/>
        <v>71 ans et 8 mois</v>
      </c>
      <c r="H105" s="1"/>
      <c r="I105" s="3"/>
      <c r="L105" s="3" t="str">
        <f t="shared" ca="1" si="7"/>
        <v/>
      </c>
    </row>
    <row r="106" spans="2:12" ht="15" x14ac:dyDescent="0.35">
      <c r="B106" t="s">
        <v>105</v>
      </c>
      <c r="C106" t="s">
        <v>104</v>
      </c>
      <c r="D106" s="5">
        <v>29485</v>
      </c>
      <c r="E106" s="8"/>
      <c r="F106" s="4" t="str">
        <f t="shared" ca="1" si="8"/>
        <v>40 ans et 3 mois</v>
      </c>
      <c r="H106" s="1"/>
      <c r="I106" s="3"/>
      <c r="L106" s="3" t="str">
        <f t="shared" ca="1" si="7"/>
        <v/>
      </c>
    </row>
    <row r="107" spans="2:12" ht="15" x14ac:dyDescent="0.35">
      <c r="B107" t="s">
        <v>106</v>
      </c>
      <c r="C107" t="s">
        <v>107</v>
      </c>
      <c r="D107" s="5">
        <v>29422</v>
      </c>
      <c r="E107" s="8"/>
      <c r="F107" s="4" t="str">
        <f t="shared" ca="1" si="8"/>
        <v>40 ans et 5 mois</v>
      </c>
      <c r="H107" s="1"/>
      <c r="I107" s="3"/>
      <c r="L107" s="3" t="str">
        <f t="shared" ca="1" si="7"/>
        <v/>
      </c>
    </row>
    <row r="108" spans="2:12" ht="15" x14ac:dyDescent="0.35">
      <c r="B108" t="s">
        <v>89</v>
      </c>
      <c r="C108" t="s">
        <v>112</v>
      </c>
      <c r="D108" s="5">
        <v>39915</v>
      </c>
      <c r="E108" s="8"/>
      <c r="F108" s="4" t="str">
        <f t="shared" ca="1" si="8"/>
        <v>11 ans et 8 mois</v>
      </c>
      <c r="H108" s="1"/>
      <c r="I108" s="3"/>
      <c r="L108" s="3"/>
    </row>
    <row r="109" spans="2:12" ht="15" x14ac:dyDescent="0.35">
      <c r="B109" t="s">
        <v>154</v>
      </c>
      <c r="C109" t="s">
        <v>155</v>
      </c>
      <c r="D109" s="5">
        <v>32347</v>
      </c>
      <c r="E109" s="8"/>
      <c r="F109" s="4" t="str">
        <f t="shared" ca="1" si="8"/>
        <v>32 ans et 5 mois</v>
      </c>
      <c r="H109" s="1"/>
      <c r="I109" s="3"/>
      <c r="L109" s="3"/>
    </row>
    <row r="110" spans="2:12" ht="15" x14ac:dyDescent="0.35">
      <c r="B110" t="s">
        <v>38</v>
      </c>
      <c r="C110" t="s">
        <v>117</v>
      </c>
      <c r="D110" s="10">
        <v>31344</v>
      </c>
      <c r="E110" s="8">
        <v>41484</v>
      </c>
      <c r="F110" s="4" t="str">
        <f t="shared" ca="1" si="8"/>
        <v>35 ans et 2 mois</v>
      </c>
      <c r="L110" s="3" t="str">
        <f ca="1">IF(K110="","",INT((NOW()-K110)/365.25)&amp;" ans et "&amp;INT((((NOW()-K110)/365.25)-INT((NOW()-K110)/365.25))*12)&amp;" mois")</f>
        <v/>
      </c>
    </row>
    <row r="111" spans="2:12" ht="15" x14ac:dyDescent="0.35">
      <c r="B111" t="s">
        <v>21</v>
      </c>
      <c r="C111" t="s">
        <v>117</v>
      </c>
      <c r="D111" s="10">
        <v>36433</v>
      </c>
      <c r="E111" s="8"/>
      <c r="F111" s="4" t="str">
        <f t="shared" ca="1" si="8"/>
        <v>21 ans et 3 mois</v>
      </c>
      <c r="L111" s="3"/>
    </row>
    <row r="112" spans="2:12" ht="15" x14ac:dyDescent="0.35">
      <c r="B112" t="s">
        <v>119</v>
      </c>
      <c r="C112" t="s">
        <v>117</v>
      </c>
      <c r="D112" s="10">
        <v>37864</v>
      </c>
      <c r="E112" s="8"/>
      <c r="F112" s="4" t="str">
        <f t="shared" ca="1" si="8"/>
        <v>17 ans et 4 mois</v>
      </c>
      <c r="L112" s="3"/>
    </row>
    <row r="113" spans="2:14" ht="15" x14ac:dyDescent="0.35">
      <c r="B113" t="s">
        <v>115</v>
      </c>
      <c r="C113" t="s">
        <v>59</v>
      </c>
      <c r="D113" s="5">
        <v>8348</v>
      </c>
      <c r="E113" s="8">
        <v>8242</v>
      </c>
      <c r="F113" s="4" t="str">
        <f t="shared" ref="F113:F129" ca="1" si="12">IF(D113="","",INT((NOW()-D113)/365.25)&amp;" ans et "&amp;INT((((NOW()-D113)/365.25)-INT((NOW()-D113)/365.25))*12)&amp;" mois")</f>
        <v>98 ans et 1 mois</v>
      </c>
      <c r="H113" s="1">
        <v>18012</v>
      </c>
      <c r="I113" s="3" t="str">
        <f ca="1">IF(H113="","",INT((NOW()-H113)/365.25)&amp;" ans et "&amp;INT((((NOW()-H113)/365.25)-INT((NOW()-H113)/365.25))*12)&amp;" mois")</f>
        <v>71 ans et 8 mois</v>
      </c>
      <c r="L113" s="3" t="str">
        <f ca="1">IF(K113="","",INT((NOW()-K113)/365.25)&amp;" ans et "&amp;INT((((NOW()-K113)/365.25)-INT((NOW()-K113)/365.25))*12)&amp;" mois")</f>
        <v/>
      </c>
    </row>
    <row r="114" spans="2:14" ht="15" x14ac:dyDescent="0.35">
      <c r="B114" t="s">
        <v>41</v>
      </c>
      <c r="C114" t="s">
        <v>60</v>
      </c>
      <c r="D114" s="5">
        <v>19355</v>
      </c>
      <c r="E114" s="8">
        <v>41500</v>
      </c>
      <c r="F114" s="4" t="str">
        <f t="shared" ca="1" si="12"/>
        <v>68 ans et 0 mois</v>
      </c>
      <c r="H114" s="1">
        <v>29422</v>
      </c>
      <c r="I114" s="3" t="str">
        <f ca="1">IF(H114="","",INT((NOW()-H114)/365.25)&amp;" ans et "&amp;INT((((NOW()-H114)/365.25)-INT((NOW()-H114)/365.25))*12)&amp;" mois")</f>
        <v>40 ans et 5 mois</v>
      </c>
      <c r="L114" s="3" t="str">
        <f ca="1">IF(K114="","",INT((NOW()-K114)/365.25)&amp;" ans et "&amp;INT((((NOW()-K114)/365.25)-INT((NOW()-K114)/365.25))*12)&amp;" mois")</f>
        <v/>
      </c>
    </row>
    <row r="115" spans="2:14" ht="15" x14ac:dyDescent="0.35">
      <c r="B115" t="s">
        <v>81</v>
      </c>
      <c r="C115" t="s">
        <v>102</v>
      </c>
      <c r="D115" s="5">
        <v>30106</v>
      </c>
      <c r="E115" s="8"/>
      <c r="F115" s="4" t="str">
        <f t="shared" ca="1" si="12"/>
        <v>38 ans et 7 mois</v>
      </c>
      <c r="H115" s="1">
        <v>40055</v>
      </c>
      <c r="I115" s="3" t="str">
        <f ca="1">IF(H115="","",INT((NOW()-H115)/365.25)&amp;" ans et "&amp;INT((((NOW()-H115)/365.25)-INT((NOW()-H115)/365.25))*12)&amp;" mois")</f>
        <v>11 ans et 4 mois</v>
      </c>
      <c r="M115" s="1"/>
      <c r="N115" s="1"/>
    </row>
    <row r="116" spans="2:14" ht="15" x14ac:dyDescent="0.35">
      <c r="B116" t="s">
        <v>65</v>
      </c>
      <c r="C116" t="s">
        <v>129</v>
      </c>
      <c r="D116" s="9" t="s">
        <v>164</v>
      </c>
      <c r="E116" s="8"/>
      <c r="F116" s="4" t="str">
        <f t="shared" ca="1" si="12"/>
        <v>96 ans et 5 mois</v>
      </c>
      <c r="H116" s="1"/>
      <c r="I116" s="3"/>
      <c r="K116" s="1">
        <v>41788</v>
      </c>
      <c r="L116" s="3" t="str">
        <f t="shared" ref="L116:L117" ca="1" si="13">IF(K116="","",INT((NOW()-K116)/365.25)&amp;" ans et "&amp;INT((((NOW()-K116)/365.25)-INT((NOW()-K116)/365.25))*12)&amp;" mois")</f>
        <v>6 ans et 7 mois</v>
      </c>
      <c r="M116" s="1"/>
      <c r="N116" s="1"/>
    </row>
    <row r="117" spans="2:14" ht="15" x14ac:dyDescent="0.35">
      <c r="B117" t="s">
        <v>122</v>
      </c>
      <c r="C117" t="s">
        <v>129</v>
      </c>
      <c r="D117" s="9" t="s">
        <v>163</v>
      </c>
      <c r="E117" s="8"/>
      <c r="F117" s="4" t="str">
        <f t="shared" ca="1" si="12"/>
        <v>97 ans et 4 mois</v>
      </c>
      <c r="H117" s="1"/>
      <c r="I117" s="3"/>
      <c r="K117" s="1">
        <v>31266</v>
      </c>
      <c r="L117" s="3" t="str">
        <f t="shared" ca="1" si="13"/>
        <v>35 ans et 4 mois</v>
      </c>
      <c r="M117" s="1"/>
      <c r="N117" s="1"/>
    </row>
    <row r="118" spans="2:14" ht="15" x14ac:dyDescent="0.35">
      <c r="B118" t="s">
        <v>150</v>
      </c>
      <c r="C118" t="s">
        <v>152</v>
      </c>
      <c r="D118" s="9" t="s">
        <v>151</v>
      </c>
      <c r="E118" s="8"/>
      <c r="F118" s="4"/>
      <c r="H118" s="1"/>
      <c r="I118" s="3"/>
      <c r="K118" s="1"/>
      <c r="M118" s="1"/>
      <c r="N118" s="1"/>
    </row>
    <row r="119" spans="2:14" ht="15" x14ac:dyDescent="0.35">
      <c r="B119" t="s">
        <v>148</v>
      </c>
      <c r="C119" t="s">
        <v>129</v>
      </c>
      <c r="D119" s="9" t="s">
        <v>149</v>
      </c>
      <c r="E119" s="8"/>
      <c r="F119" s="4"/>
      <c r="H119" s="1"/>
      <c r="I119" s="3"/>
      <c r="K119" s="1"/>
      <c r="M119" s="1"/>
      <c r="N119" s="1"/>
    </row>
    <row r="120" spans="2:14" ht="15" x14ac:dyDescent="0.35">
      <c r="B120" t="s">
        <v>9</v>
      </c>
      <c r="C120" t="s">
        <v>9</v>
      </c>
      <c r="E120" s="8">
        <v>41318</v>
      </c>
      <c r="F120" s="4" t="str">
        <f t="shared" ca="1" si="12"/>
        <v/>
      </c>
      <c r="L120" s="3" t="str">
        <f ca="1">IF(K120="","",INT((NOW()-K120)/365.25)&amp;" ans et "&amp;INT((((NOW()-K120)/365.25)-INT((NOW()-K120)/365.25))*12)&amp;" mois")</f>
        <v/>
      </c>
    </row>
    <row r="121" spans="2:14" ht="15" x14ac:dyDescent="0.35">
      <c r="B121" t="s">
        <v>91</v>
      </c>
      <c r="C121" t="s">
        <v>92</v>
      </c>
      <c r="D121" s="5">
        <v>39962</v>
      </c>
      <c r="E121" s="8"/>
      <c r="F121" s="4" t="str">
        <f t="shared" ca="1" si="12"/>
        <v>11 ans et 7 mois</v>
      </c>
      <c r="L121" s="3" t="str">
        <f ca="1">IF(K121="","",INT((NOW()-K121)/365.25)&amp;" ans et "&amp;INT((((NOW()-K121)/365.25)-INT((NOW()-K121)/365.25))*12)&amp;" mois")</f>
        <v/>
      </c>
      <c r="M121" s="1"/>
      <c r="N121" s="1"/>
    </row>
    <row r="122" spans="2:14" ht="15" x14ac:dyDescent="0.35">
      <c r="B122" t="s">
        <v>3</v>
      </c>
      <c r="C122" t="s">
        <v>92</v>
      </c>
      <c r="D122" s="5">
        <v>39389</v>
      </c>
      <c r="E122" s="8"/>
      <c r="F122" s="4" t="str">
        <f t="shared" ca="1" si="12"/>
        <v>13 ans et 2 mois</v>
      </c>
      <c r="L122" s="3"/>
      <c r="M122" s="1"/>
      <c r="N122" s="1"/>
    </row>
    <row r="123" spans="2:14" ht="15" x14ac:dyDescent="0.35">
      <c r="B123" t="s">
        <v>127</v>
      </c>
      <c r="C123" t="s">
        <v>128</v>
      </c>
      <c r="D123" s="5">
        <v>26272</v>
      </c>
      <c r="E123" s="8"/>
      <c r="F123" s="4" t="str">
        <f t="shared" ca="1" si="12"/>
        <v>49 ans et 1 mois</v>
      </c>
      <c r="L123" s="3"/>
      <c r="M123" s="1"/>
      <c r="N123" s="1"/>
    </row>
    <row r="124" spans="2:14" ht="15" x14ac:dyDescent="0.35">
      <c r="B124" t="s">
        <v>83</v>
      </c>
      <c r="C124" t="s">
        <v>110</v>
      </c>
      <c r="D124" s="5">
        <v>39614</v>
      </c>
      <c r="E124" s="8"/>
      <c r="F124" s="4" t="str">
        <f t="shared" ca="1" si="12"/>
        <v>12 ans et 6 mois</v>
      </c>
      <c r="L124" s="3"/>
    </row>
    <row r="125" spans="2:14" ht="15" x14ac:dyDescent="0.35">
      <c r="B125" t="s">
        <v>3</v>
      </c>
      <c r="C125" t="s">
        <v>92</v>
      </c>
      <c r="D125" s="5">
        <v>39399</v>
      </c>
      <c r="E125" s="8"/>
      <c r="F125" s="4" t="str">
        <f t="shared" ca="1" si="12"/>
        <v>13 ans et 1 mois</v>
      </c>
      <c r="L125" s="3"/>
    </row>
    <row r="126" spans="2:14" ht="15" x14ac:dyDescent="0.35">
      <c r="B126" t="s">
        <v>91</v>
      </c>
      <c r="C126" t="s">
        <v>92</v>
      </c>
      <c r="D126" s="5">
        <v>39962</v>
      </c>
      <c r="E126" s="8"/>
      <c r="F126" s="4" t="str">
        <f t="shared" ca="1" si="12"/>
        <v>11 ans et 7 mois</v>
      </c>
      <c r="L126" s="3"/>
    </row>
    <row r="127" spans="2:14" ht="15" x14ac:dyDescent="0.35">
      <c r="B127" t="s">
        <v>43</v>
      </c>
      <c r="C127" t="s">
        <v>44</v>
      </c>
      <c r="D127" s="5">
        <v>14850</v>
      </c>
      <c r="E127" s="8"/>
      <c r="F127" s="4" t="str">
        <f t="shared" ca="1" si="12"/>
        <v>80 ans et 4 mois</v>
      </c>
      <c r="L127" s="3" t="str">
        <f ca="1">IF(K127="","",INT((NOW()-K127)/365.25)&amp;" ans et "&amp;INT((((NOW()-K127)/365.25)-INT((NOW()-K127)/365.25))*12)&amp;" mois")</f>
        <v/>
      </c>
    </row>
    <row r="128" spans="2:14" ht="15" x14ac:dyDescent="0.35">
      <c r="B128" t="s">
        <v>11</v>
      </c>
      <c r="C128" t="s">
        <v>44</v>
      </c>
      <c r="D128" s="5">
        <v>19047</v>
      </c>
      <c r="E128" s="8">
        <v>41481</v>
      </c>
      <c r="F128" s="4" t="str">
        <f t="shared" ca="1" si="12"/>
        <v>68 ans et 10 mois</v>
      </c>
      <c r="L128" s="3" t="str">
        <f ca="1">IF(K128="","",INT((NOW()-K128)/365.25)&amp;" ans et "&amp;INT((((NOW()-K128)/365.25)-INT((NOW()-K128)/365.25))*12)&amp;" mois")</f>
        <v/>
      </c>
    </row>
    <row r="129" spans="2:13" ht="15" x14ac:dyDescent="0.35">
      <c r="B129" t="s">
        <v>121</v>
      </c>
      <c r="C129" t="s">
        <v>71</v>
      </c>
      <c r="F129" s="4" t="str">
        <f t="shared" ca="1" si="12"/>
        <v/>
      </c>
      <c r="L129" s="3" t="s">
        <v>138</v>
      </c>
      <c r="M129" t="s">
        <v>139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thibault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Chapeau</dc:creator>
  <cp:lastModifiedBy>Th. THOMAS</cp:lastModifiedBy>
  <dcterms:created xsi:type="dcterms:W3CDTF">2011-12-14T08:55:27Z</dcterms:created>
  <dcterms:modified xsi:type="dcterms:W3CDTF">2025-01-06T14:52:53Z</dcterms:modified>
</cp:coreProperties>
</file>