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92" yWindow="108" windowWidth="28356" windowHeight="13176"/>
  </bookViews>
  <sheets>
    <sheet name="Feuil1" sheetId="1" r:id="rId1"/>
  </sheets>
  <calcPr calcId="125725"/>
</workbook>
</file>

<file path=xl/calcChain.xml><?xml version="1.0" encoding="utf-8"?>
<calcChain xmlns="http://schemas.openxmlformats.org/spreadsheetml/2006/main">
  <c r="F20" i="1"/>
  <c r="E20"/>
  <c r="D23"/>
  <c r="E23" s="1"/>
  <c r="D22"/>
  <c r="E22" s="1"/>
  <c r="H17"/>
  <c r="D11"/>
  <c r="D10"/>
  <c r="E10" s="1"/>
  <c r="E13" s="1"/>
  <c r="E17" s="1"/>
  <c r="F8"/>
  <c r="F13" s="1"/>
  <c r="F17" s="1"/>
  <c r="E8"/>
  <c r="E26" l="1"/>
  <c r="F23"/>
  <c r="F22"/>
  <c r="F26" l="1"/>
</calcChain>
</file>

<file path=xl/sharedStrings.xml><?xml version="1.0" encoding="utf-8"?>
<sst xmlns="http://schemas.openxmlformats.org/spreadsheetml/2006/main" count="16" uniqueCount="11">
  <si>
    <t>Maison 32</t>
  </si>
  <si>
    <t>Damien</t>
  </si>
  <si>
    <t>Alexandre</t>
  </si>
  <si>
    <t>Samia</t>
  </si>
  <si>
    <t>Répartition aux enfants</t>
  </si>
  <si>
    <t>Reste à financer</t>
  </si>
  <si>
    <t>Alex --&gt; Damien</t>
  </si>
  <si>
    <t>FIX Brigitte</t>
  </si>
  <si>
    <t>THOMAS Thibault</t>
  </si>
  <si>
    <t>Part de chacun à acquérir</t>
  </si>
  <si>
    <t>Don aux enfants (à vérif)</t>
  </si>
</sst>
</file>

<file path=xl/styles.xml><?xml version="1.0" encoding="utf-8"?>
<styleSheet xmlns="http://schemas.openxmlformats.org/spreadsheetml/2006/main">
  <numFmts count="1">
    <numFmt numFmtId="164" formatCode="#,##0_ ;[Red]\-#,##0\ "/>
  </numFmts>
  <fonts count="3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164" fontId="0" fillId="0" borderId="0" xfId="0" applyNumberForma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164" fontId="2" fillId="0" borderId="0" xfId="0" applyNumberFormat="1" applyFont="1" applyAlignment="1">
      <alignment vertical="center"/>
    </xf>
    <xf numFmtId="9" fontId="0" fillId="0" borderId="0" xfId="0" applyNumberFormat="1" applyAlignment="1">
      <alignment horizontal="center" vertical="center"/>
    </xf>
    <xf numFmtId="3" fontId="0" fillId="0" borderId="0" xfId="0" applyNumberFormat="1" applyAlignment="1">
      <alignment vertical="center"/>
    </xf>
    <xf numFmtId="164" fontId="1" fillId="0" borderId="0" xfId="0" applyNumberFormat="1" applyFont="1" applyAlignment="1">
      <alignment vertical="center"/>
    </xf>
    <xf numFmtId="3" fontId="2" fillId="0" borderId="0" xfId="0" applyNumberFormat="1" applyFont="1" applyAlignment="1">
      <alignment vertical="center"/>
    </xf>
    <xf numFmtId="164" fontId="0" fillId="0" borderId="0" xfId="0" applyNumberFormat="1" applyAlignment="1">
      <alignment horizontal="right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6:H26"/>
  <sheetViews>
    <sheetView tabSelected="1" topLeftCell="A4" workbookViewId="0">
      <selection activeCell="J11" sqref="J11"/>
    </sheetView>
  </sheetViews>
  <sheetFormatPr baseColWidth="10" defaultRowHeight="14.4"/>
  <cols>
    <col min="1" max="1" width="11.5546875" style="3"/>
    <col min="2" max="2" width="28.33203125" style="3" customWidth="1"/>
    <col min="3" max="4" width="7.88671875" style="3" bestFit="1" customWidth="1"/>
    <col min="5" max="6" width="9.33203125" style="3" bestFit="1" customWidth="1"/>
    <col min="7" max="7" width="7.21875" style="3" bestFit="1" customWidth="1"/>
    <col min="8" max="8" width="13.88671875" style="3" bestFit="1" customWidth="1"/>
    <col min="9" max="16384" width="11.5546875" style="3"/>
  </cols>
  <sheetData>
    <row r="6" spans="2:8">
      <c r="B6" s="2"/>
      <c r="C6" s="1"/>
      <c r="E6" s="2" t="s">
        <v>3</v>
      </c>
      <c r="F6" s="2" t="s">
        <v>2</v>
      </c>
      <c r="G6" s="2" t="s">
        <v>1</v>
      </c>
      <c r="H6" s="3" t="s">
        <v>6</v>
      </c>
    </row>
    <row r="7" spans="2:8">
      <c r="B7" s="2"/>
      <c r="C7" s="1"/>
      <c r="E7" s="2"/>
      <c r="F7" s="2"/>
    </row>
    <row r="8" spans="2:8">
      <c r="B8" s="2" t="s">
        <v>0</v>
      </c>
      <c r="C8" s="1">
        <v>280000</v>
      </c>
      <c r="E8" s="4">
        <f>C8/2</f>
        <v>140000</v>
      </c>
      <c r="F8" s="4">
        <f>C8/2</f>
        <v>140000</v>
      </c>
    </row>
    <row r="10" spans="2:8">
      <c r="B10" s="3" t="s">
        <v>7</v>
      </c>
      <c r="C10" s="5">
        <v>0.3</v>
      </c>
      <c r="D10" s="1">
        <f>C8*C10</f>
        <v>84000</v>
      </c>
      <c r="E10" s="4">
        <f>D10</f>
        <v>84000</v>
      </c>
    </row>
    <row r="11" spans="2:8">
      <c r="B11" s="3" t="s">
        <v>8</v>
      </c>
      <c r="C11" s="5">
        <v>0.7</v>
      </c>
      <c r="D11" s="1">
        <f>C8*C11</f>
        <v>196000</v>
      </c>
      <c r="F11" s="1"/>
    </row>
    <row r="13" spans="2:8">
      <c r="B13" s="3" t="s">
        <v>9</v>
      </c>
      <c r="D13" s="6"/>
      <c r="E13" s="4">
        <f>(C8/2)-E10</f>
        <v>56000</v>
      </c>
      <c r="F13" s="4">
        <f>F8</f>
        <v>140000</v>
      </c>
    </row>
    <row r="14" spans="2:8">
      <c r="B14" s="3" t="s">
        <v>4</v>
      </c>
      <c r="F14" s="1">
        <v>70000</v>
      </c>
      <c r="G14" s="1">
        <v>70000</v>
      </c>
      <c r="H14" s="1"/>
    </row>
    <row r="15" spans="2:8">
      <c r="B15" s="3" t="s">
        <v>10</v>
      </c>
      <c r="F15" s="1">
        <v>30000</v>
      </c>
      <c r="G15" s="1">
        <v>30000</v>
      </c>
    </row>
    <row r="16" spans="2:8">
      <c r="F16" s="1"/>
      <c r="G16" s="1"/>
    </row>
    <row r="17" spans="2:8">
      <c r="B17" s="3" t="s">
        <v>5</v>
      </c>
      <c r="E17" s="4">
        <f>E13</f>
        <v>56000</v>
      </c>
      <c r="F17" s="4">
        <f>F13-(F14+F15)</f>
        <v>40000</v>
      </c>
      <c r="H17" s="7">
        <f>G14</f>
        <v>70000</v>
      </c>
    </row>
    <row r="20" spans="2:8">
      <c r="B20" s="3" t="s">
        <v>0</v>
      </c>
      <c r="C20" s="6">
        <v>260000</v>
      </c>
      <c r="E20" s="8">
        <f>C20/2</f>
        <v>130000</v>
      </c>
      <c r="F20" s="8">
        <f>C20/2</f>
        <v>130000</v>
      </c>
      <c r="G20" s="6"/>
    </row>
    <row r="22" spans="2:8">
      <c r="B22" s="3" t="s">
        <v>7</v>
      </c>
      <c r="C22" s="5">
        <v>0.3</v>
      </c>
      <c r="D22" s="1">
        <f>C20*C22</f>
        <v>78000</v>
      </c>
      <c r="E22" s="6">
        <f>D22/2</f>
        <v>39000</v>
      </c>
      <c r="F22" s="6">
        <f>D22/2</f>
        <v>39000</v>
      </c>
      <c r="G22" s="6"/>
    </row>
    <row r="23" spans="2:8">
      <c r="B23" s="3" t="s">
        <v>8</v>
      </c>
      <c r="C23" s="5">
        <v>0.7</v>
      </c>
      <c r="D23" s="1">
        <f>C20*C23</f>
        <v>182000</v>
      </c>
      <c r="E23" s="6">
        <f>D23/2</f>
        <v>91000</v>
      </c>
      <c r="F23" s="6">
        <f>D23/2</f>
        <v>91000</v>
      </c>
      <c r="G23" s="6"/>
    </row>
    <row r="24" spans="2:8">
      <c r="B24" s="3" t="s">
        <v>10</v>
      </c>
      <c r="F24" s="9">
        <v>30000</v>
      </c>
    </row>
    <row r="25" spans="2:8">
      <c r="F25" s="1"/>
    </row>
    <row r="26" spans="2:8">
      <c r="B26" s="3" t="s">
        <v>5</v>
      </c>
      <c r="E26" s="8">
        <f>E22+E23</f>
        <v>130000</v>
      </c>
      <c r="F26" s="8">
        <f>F22+F23-F24</f>
        <v>100000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Thibault THOMAS</dc:creator>
  <cp:lastModifiedBy>Thibault THOMAS</cp:lastModifiedBy>
  <dcterms:created xsi:type="dcterms:W3CDTF">2017-05-04T07:40:48Z</dcterms:created>
  <dcterms:modified xsi:type="dcterms:W3CDTF">2017-06-11T18:13:35Z</dcterms:modified>
</cp:coreProperties>
</file>