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tf\Downloads\"/>
    </mc:Choice>
  </mc:AlternateContent>
  <bookViews>
    <workbookView xWindow="0" yWindow="0" windowWidth="28800" windowHeight="12435"/>
  </bookViews>
  <sheets>
    <sheet name="2021" sheetId="1" r:id="rId1"/>
  </sheets>
  <definedNames>
    <definedName name="_xlnm.Print_Area" localSheetId="0">'2021'!$A$1:$F$26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B7" i="1"/>
  <c r="B9" i="1" s="1"/>
  <c r="B13" i="1" s="1"/>
  <c r="B17" i="1" s="1"/>
  <c r="E17" i="1" s="1"/>
  <c r="E22" i="1" s="1"/>
  <c r="F22" i="1" l="1"/>
  <c r="F23" i="1" s="1"/>
  <c r="F24" i="1" s="1"/>
  <c r="E23" i="1"/>
  <c r="E24" i="1" s="1"/>
</calcChain>
</file>

<file path=xl/sharedStrings.xml><?xml version="1.0" encoding="utf-8"?>
<sst xmlns="http://schemas.openxmlformats.org/spreadsheetml/2006/main" count="10" uniqueCount="10">
  <si>
    <t>MT</t>
  </si>
  <si>
    <t>Valeur Immeuble Assrance AXA</t>
  </si>
  <si>
    <t>Valorisation</t>
  </si>
  <si>
    <t>Valeur immeuble</t>
  </si>
  <si>
    <t>VNC</t>
  </si>
  <si>
    <t>PV Latente</t>
  </si>
  <si>
    <t>KP</t>
  </si>
  <si>
    <t>TOTAL Valeur</t>
  </si>
  <si>
    <t>CCT ASSOCIES</t>
  </si>
  <si>
    <t>Valeur PARTS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</si>
</sst>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16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4"/>
  <sheetViews>
    <sheetView tabSelected="1" workbookViewId="0">
      <selection activeCell="C28" sqref="C28"/>
    </sheetView>
  </sheetViews>
  <sheetFormatPr baseColWidth="10" defaultRowHeight="15" x14ac:dyDescent="0.25"/>
  <cols>
    <col min="1" max="1" width="29.28515625" bestFit="1" customWidth="1"/>
    <col min="2" max="3" width="11.42578125" style="1"/>
    <col min="6" max="6" width="13.85546875" bestFit="1" customWidth="1"/>
  </cols>
  <sheetData>
    <row r="4" spans="1:2" x14ac:dyDescent="0.25">
      <c r="A4" t="s">
        <v>0</v>
      </c>
    </row>
    <row r="5" spans="1:2" x14ac:dyDescent="0.25">
      <c r="A5" t="s">
        <v>1</v>
      </c>
      <c r="B5" s="1">
        <v>6815973</v>
      </c>
    </row>
    <row r="6" spans="1:2" x14ac:dyDescent="0.25">
      <c r="A6" t="s">
        <v>2</v>
      </c>
      <c r="B6" s="2">
        <v>1</v>
      </c>
    </row>
    <row r="7" spans="1:2" x14ac:dyDescent="0.25">
      <c r="B7" s="1">
        <f>+B5*B6</f>
        <v>6815973</v>
      </c>
    </row>
    <row r="9" spans="1:2" x14ac:dyDescent="0.25">
      <c r="A9" t="s">
        <v>3</v>
      </c>
      <c r="B9" s="1">
        <f>+B7</f>
        <v>6815973</v>
      </c>
    </row>
    <row r="11" spans="1:2" x14ac:dyDescent="0.25">
      <c r="A11" t="s">
        <v>4</v>
      </c>
      <c r="B11" s="1">
        <v>3900568</v>
      </c>
    </row>
    <row r="13" spans="1:2" x14ac:dyDescent="0.25">
      <c r="A13" t="s">
        <v>5</v>
      </c>
      <c r="B13" s="1">
        <f>+B9-B11</f>
        <v>2915405</v>
      </c>
    </row>
    <row r="15" spans="1:2" x14ac:dyDescent="0.25">
      <c r="A15" t="s">
        <v>6</v>
      </c>
      <c r="B15" s="1">
        <v>935952</v>
      </c>
    </row>
    <row r="17" spans="1:7" x14ac:dyDescent="0.25">
      <c r="A17" t="s">
        <v>7</v>
      </c>
      <c r="B17" s="1">
        <f>+B13+B15</f>
        <v>3851357</v>
      </c>
      <c r="E17" s="1">
        <f>+B17</f>
        <v>3851357</v>
      </c>
    </row>
    <row r="19" spans="1:7" x14ac:dyDescent="0.25">
      <c r="E19" s="1"/>
    </row>
    <row r="20" spans="1:7" x14ac:dyDescent="0.25">
      <c r="A20" t="s">
        <v>8</v>
      </c>
      <c r="B20" s="1">
        <v>3079660</v>
      </c>
      <c r="C20" s="1">
        <v>20</v>
      </c>
      <c r="D20">
        <v>4</v>
      </c>
      <c r="E20" s="1">
        <f>+B20/C20*D20</f>
        <v>615932</v>
      </c>
    </row>
    <row r="22" spans="1:7" x14ac:dyDescent="0.25">
      <c r="E22" s="1">
        <f>SUM(E17:E21)</f>
        <v>4467289</v>
      </c>
      <c r="F22" s="1">
        <f>ROUND(E22,-3)</f>
        <v>4467000</v>
      </c>
      <c r="G22" s="1"/>
    </row>
    <row r="23" spans="1:7" x14ac:dyDescent="0.25">
      <c r="A23" t="s">
        <v>9</v>
      </c>
      <c r="D23" s="3">
        <v>0.2505</v>
      </c>
      <c r="E23" s="1">
        <f>+E22*D23</f>
        <v>1119055.8944999999</v>
      </c>
      <c r="F23" s="1">
        <f>+F22*D23</f>
        <v>1118983.5</v>
      </c>
    </row>
    <row r="24" spans="1:7" x14ac:dyDescent="0.25">
      <c r="E24" s="1">
        <f>ROUND(E23,-4)</f>
        <v>1120000</v>
      </c>
      <c r="F24" s="1">
        <f>ROUND(F23,-4)</f>
        <v>1120000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TITA FARINELLA</dc:creator>
  <cp:lastModifiedBy>Kevin TITA FARINELLA</cp:lastModifiedBy>
  <dcterms:created xsi:type="dcterms:W3CDTF">2021-06-08T13:36:20Z</dcterms:created>
  <dcterms:modified xsi:type="dcterms:W3CDTF">2021-06-08T13:38:18Z</dcterms:modified>
</cp:coreProperties>
</file>