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23256" windowHeight="13176" activeTab="1"/>
  </bookViews>
  <sheets>
    <sheet name="2019" sheetId="1" r:id="rId1"/>
    <sheet name="Synthèse" sheetId="2" r:id="rId2"/>
    <sheet name="copie html du site" sheetId="3" r:id="rId3"/>
  </sheets>
  <definedNames>
    <definedName name="_xlnm._FilterDatabase" localSheetId="0" hidden="1">'2019'!$A$3:$H$3</definedName>
  </definedNames>
  <calcPr calcId="125725"/>
  <pivotCaches>
    <pivotCache cacheId="6" r:id="rId4"/>
  </pivotCaches>
</workbook>
</file>

<file path=xl/calcChain.xml><?xml version="1.0" encoding="utf-8"?>
<calcChain xmlns="http://schemas.openxmlformats.org/spreadsheetml/2006/main">
  <c r="B8" i="1"/>
  <c r="B7"/>
  <c r="B6"/>
  <c r="B5"/>
  <c r="B4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</calcChain>
</file>

<file path=xl/sharedStrings.xml><?xml version="1.0" encoding="utf-8"?>
<sst xmlns="http://schemas.openxmlformats.org/spreadsheetml/2006/main" count="364" uniqueCount="107">
  <si>
    <t>173 Travaux divers</t>
  </si>
  <si>
    <t>175 Entretien nettoyage</t>
  </si>
  <si>
    <t>264 Consommation edf</t>
  </si>
  <si>
    <t>401 Honoraires gestion A.S.L</t>
  </si>
  <si>
    <t>441 Assurance multi-risques</t>
  </si>
  <si>
    <t>706 Entretien extincteurs</t>
  </si>
  <si>
    <t>988 Rompus arrondis repartition</t>
  </si>
  <si>
    <t>DEPENSES GENERALES</t>
  </si>
  <si>
    <t>ETC REMB DIFF. S/FACT 28/03/18</t>
  </si>
  <si>
    <t>-2,00 €</t>
  </si>
  <si>
    <t>SPN 1 TRIM 19 COUR+PATIO</t>
  </si>
  <si>
    <t>220,54 €</t>
  </si>
  <si>
    <t>SPN</t>
  </si>
  <si>
    <t>SPN 2 TRIM 19 COUR+PATIO</t>
  </si>
  <si>
    <t>SPN 3 TRIM 19 COUR+PATIO</t>
  </si>
  <si>
    <t>SPN 4 TRIM 19 COUR+PATIO</t>
  </si>
  <si>
    <t>EDF ESTIM. DU 12/03/19</t>
  </si>
  <si>
    <t>244,98 €</t>
  </si>
  <si>
    <t>EDF ENTREPRISES</t>
  </si>
  <si>
    <t>EDF RELEVE DU 18/05/19</t>
  </si>
  <si>
    <t>73,93 €</t>
  </si>
  <si>
    <t>EDF ESTIM. DU 10/07/19</t>
  </si>
  <si>
    <t>159,34 €</t>
  </si>
  <si>
    <t>EDF ESTIM. DU 12/09/19</t>
  </si>
  <si>
    <t>186,65 €</t>
  </si>
  <si>
    <t>EDF ESTIM. DU 28/11/19</t>
  </si>
  <si>
    <t>199,10 €</t>
  </si>
  <si>
    <t>EDF ESTIM. DU 11/01/20</t>
  </si>
  <si>
    <t>180,26 €</t>
  </si>
  <si>
    <t>Honoraires syndic No: 1</t>
  </si>
  <si>
    <t>2 125,00 €</t>
  </si>
  <si>
    <t>HONO.SYNDIC</t>
  </si>
  <si>
    <t>Honoraires syndic No: 2</t>
  </si>
  <si>
    <t>Honoraires syndic No: 3</t>
  </si>
  <si>
    <t>Honoraires syndic No: 4</t>
  </si>
  <si>
    <t>GROUPE ROUGE ANNEE 2019</t>
  </si>
  <si>
    <t>8 913,25 €</t>
  </si>
  <si>
    <t>GROUPE ROUGE</t>
  </si>
  <si>
    <t>DUBERNARD ANNEE 2019</t>
  </si>
  <si>
    <t>379,36 €</t>
  </si>
  <si>
    <t>DUBERNARD</t>
  </si>
  <si>
    <t>Solde charges exercice 2018</t>
  </si>
  <si>
    <t>-0,01 €</t>
  </si>
  <si>
    <t>171 Rampe acces pkg 6 rue Tanger</t>
  </si>
  <si>
    <t>SPN ENTRETIENS PARKINGS 1 TRIM 19 2/3</t>
  </si>
  <si>
    <t>520,60 €</t>
  </si>
  <si>
    <t>SPN ENTRETIENS PARKINGS 2 TRIM 19 2/3</t>
  </si>
  <si>
    <t>SPN ENTRETIENS PARKINGS 3 TRIM 19 2/3</t>
  </si>
  <si>
    <t>SPN ENTRETIENS PARKINGS 4 TRIM 19 2/3</t>
  </si>
  <si>
    <t>201 Contrat poste relevage</t>
  </si>
  <si>
    <t>SESEM ANNEE 2019</t>
  </si>
  <si>
    <t>534,48 €</t>
  </si>
  <si>
    <t>SESEM</t>
  </si>
  <si>
    <t>231 Porte coupe feu+colonne seche</t>
  </si>
  <si>
    <t>DUBERNARD MAINTENANCE PORTE COUPE FEU</t>
  </si>
  <si>
    <t>2 376,43 €</t>
  </si>
  <si>
    <t>787 Achat badges bip emetteurs</t>
  </si>
  <si>
    <t>LEMONNIER FOURNITURE 5 BIP PARKING</t>
  </si>
  <si>
    <t>390,94 €</t>
  </si>
  <si>
    <t>LEMONNIER</t>
  </si>
  <si>
    <t>791 Contrat entretien portes autom</t>
  </si>
  <si>
    <t>OTIS ENTRETIEN PORTE PARK. 1 SEMESTRE 19</t>
  </si>
  <si>
    <t>855,34 €</t>
  </si>
  <si>
    <t>OTIS</t>
  </si>
  <si>
    <t>OTIS ENTRETIEN PORTE PARK. 2 SEMESTRE 19</t>
  </si>
  <si>
    <t>DEPENSES GRILLE A</t>
  </si>
  <si>
    <t>SPN ENTRETIENS PARKINGS 1 TRIM 19 1/3</t>
  </si>
  <si>
    <t>260,38 €</t>
  </si>
  <si>
    <t>SPN ENTRETIENS PARKINGS 2 TRIM 19 1/3</t>
  </si>
  <si>
    <t>SPN ENTRETIENS PARKINGS 3 TRIM 19 1/3</t>
  </si>
  <si>
    <t>SPN ENTRETIENS PARKINGS 4 TRIM 19 1/3</t>
  </si>
  <si>
    <t>294,58 €</t>
  </si>
  <si>
    <t>427,80 €</t>
  </si>
  <si>
    <t>DEPENSES GRILLE B</t>
  </si>
  <si>
    <t>date</t>
  </si>
  <si>
    <t>type</t>
  </si>
  <si>
    <t>charge</t>
  </si>
  <si>
    <t>année</t>
  </si>
  <si>
    <t>Libellé</t>
  </si>
  <si>
    <t>A répartir</t>
  </si>
  <si>
    <t>Fournisseur</t>
  </si>
  <si>
    <t>dépenses</t>
  </si>
  <si>
    <t>Total général</t>
  </si>
  <si>
    <t>Type de charges</t>
  </si>
  <si>
    <t>2019</t>
  </si>
  <si>
    <t/>
  </si>
  <si>
    <t>Retour</t>
  </si>
  <si>
    <t>Relevé général des dépenses</t>
  </si>
  <si>
    <t>FLANDRE SUD (ASL)</t>
  </si>
  <si>
    <t>Bld De La Villette/rue De Tange Rue De Kabylie/rue G.rebuffat, 75019 PARIS</t>
  </si>
  <si>
    <t>Période en cours</t>
  </si>
  <si>
    <t>Période précédente</t>
  </si>
  <si>
    <t>Date de début</t>
  </si>
  <si>
    <t>Date de fin</t>
  </si>
  <si>
    <t>Charges courantes</t>
  </si>
  <si>
    <t>Bâtiment</t>
  </si>
  <si>
    <t>Rubrique</t>
  </si>
  <si>
    <t>Type de charge</t>
  </si>
  <si>
    <t>621 Contrat entretien telesurveile</t>
  </si>
  <si>
    <t>SECURITAS MOIS JANVIER 2021</t>
  </si>
  <si>
    <t>222,55 €</t>
  </si>
  <si>
    <t>SECURITAS ALBERT SERVICES</t>
  </si>
  <si>
    <t>Accueil</t>
  </si>
  <si>
    <t>Biens</t>
  </si>
  <si>
    <t>Comptes</t>
  </si>
  <si>
    <t>Interventions</t>
  </si>
  <si>
    <t>Autres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</si>
</sst>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273DC"/>
      <name val="Calibri"/>
      <family val="2"/>
      <scheme val="minor"/>
    </font>
    <font>
      <sz val="11"/>
      <color rgb="FF4A4A4A"/>
      <name val="Roboto Condensed"/>
    </font>
    <font>
      <sz val="11"/>
      <color rgb="FF3273DC"/>
      <name val="Roboto Condensed"/>
    </font>
    <font>
      <b/>
      <sz val="11"/>
      <color rgb="FF363636"/>
      <name val="Roboto Condensed"/>
    </font>
    <font>
      <sz val="11"/>
      <color theme="1"/>
      <name val="Arial"/>
      <family val="2"/>
    </font>
    <font>
      <sz val="11"/>
      <color rgb="FF4A4A4A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19" fillId="33" borderId="0" xfId="0" applyFont="1" applyFill="1" applyAlignment="1">
      <alignment horizontal="left" vertical="top"/>
    </xf>
    <xf numFmtId="14" fontId="19" fillId="33" borderId="0" xfId="0" applyNumberFormat="1" applyFont="1" applyFill="1" applyAlignment="1">
      <alignment horizontal="left" vertical="top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23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left" vertical="center"/>
    </xf>
    <xf numFmtId="0" fontId="23" fillId="33" borderId="10" xfId="0" applyFont="1" applyFill="1" applyBorder="1" applyAlignment="1">
      <alignment horizontal="center" vertical="center"/>
    </xf>
    <xf numFmtId="14" fontId="23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14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/>
    </xf>
    <xf numFmtId="0" fontId="21" fillId="33" borderId="0" xfId="0" applyFont="1" applyFill="1" applyAlignment="1">
      <alignment horizontal="left" vertical="top"/>
    </xf>
    <xf numFmtId="0" fontId="20" fillId="33" borderId="0" xfId="0" applyFont="1" applyFill="1" applyAlignment="1">
      <alignment horizontal="left"/>
    </xf>
    <xf numFmtId="0" fontId="19" fillId="33" borderId="0" xfId="0" applyFont="1" applyFill="1" applyAlignment="1">
      <alignment horizontal="left"/>
    </xf>
    <xf numFmtId="0" fontId="19" fillId="33" borderId="0" xfId="0" applyFont="1" applyFill="1" applyAlignment="1"/>
    <xf numFmtId="0" fontId="19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164" fontId="0" fillId="0" borderId="0" xfId="0" applyNumberFormat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numFmt numFmtId="164" formatCode="#,##0.00_ ;[Red]\-#,##0.00\ 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. THOMAS" refreshedDate="44229.853164930559" createdVersion="3" refreshedVersion="3" minRefreshableVersion="3" recordCount="34">
  <cacheSource type="worksheet">
    <worksheetSource ref="A3:H37" sheet="2019"/>
  </cacheSource>
  <cacheFields count="8">
    <cacheField name="année" numFmtId="49">
      <sharedItems containsSemiMixedTypes="0" containsString="0" containsNumber="1" containsInteger="1" minValue="2019" maxValue="2019"/>
    </cacheField>
    <cacheField name="type" numFmtId="0">
      <sharedItems count="12">
        <s v="173"/>
        <s v="175"/>
        <s v="264"/>
        <s v="401"/>
        <s v="441"/>
        <s v="706"/>
        <s v="988"/>
        <s v="171"/>
        <s v="201"/>
        <s v="231"/>
        <s v="787"/>
        <s v="791"/>
      </sharedItems>
    </cacheField>
    <cacheField name="charge" numFmtId="0">
      <sharedItems count="12">
        <s v="173 Travaux divers"/>
        <s v="175 Entretien nettoyage"/>
        <s v="264 Consommation edf"/>
        <s v="401 Honoraires gestion A.S.L"/>
        <s v="441 Assurance multi-risques"/>
        <s v="706 Entretien extincteurs"/>
        <s v="988 Rompus arrondis repartition"/>
        <s v="171 Rampe acces pkg 6 rue Tanger"/>
        <s v="201 Contrat poste relevage"/>
        <s v="231 Porte coupe feu+colonne seche"/>
        <s v="787 Achat badges bip emetteurs"/>
        <s v="791 Contrat entretien portes autom"/>
      </sharedItems>
    </cacheField>
    <cacheField name="date" numFmtId="14">
      <sharedItems containsSemiMixedTypes="0" containsNonDate="0" containsDate="1" containsString="0" minDate="2019-01-01T00:00:00" maxDate="2020-01-01T00:00:00" count="19">
        <d v="2019-12-31T00:00:00"/>
        <d v="2019-04-10T00:00:00"/>
        <d v="2019-07-17T00:00:00"/>
        <d v="2019-10-09T00:00:00"/>
        <d v="2019-03-18T00:00:00"/>
        <d v="2019-05-23T00:00:00"/>
        <d v="2019-09-19T00:00:00"/>
        <d v="2019-12-04T00:00:00"/>
        <d v="2019-01-03T00:00:00"/>
        <d v="2019-04-04T00:00:00"/>
        <d v="2019-07-01T00:00:00"/>
        <d v="2019-10-01T00:00:00"/>
        <d v="2019-02-04T00:00:00"/>
        <d v="2019-02-21T00:00:00"/>
        <d v="2019-01-01T00:00:00"/>
        <d v="2019-02-13T00:00:00"/>
        <d v="2019-07-24T00:00:00"/>
        <d v="2019-03-05T00:00:00"/>
        <d v="2019-01-30T00:00:00"/>
      </sharedItems>
    </cacheField>
    <cacheField name="Libellé" numFmtId="0">
      <sharedItems count="31">
        <s v="ETC REMB DIFF. S/FACT 28/03/18"/>
        <s v="SPN 1 TRIM 19 COUR+PATIO"/>
        <s v="SPN 2 TRIM 19 COUR+PATIO"/>
        <s v="SPN 3 TRIM 19 COUR+PATIO"/>
        <s v="SPN 4 TRIM 19 COUR+PATIO"/>
        <s v="EDF ESTIM. DU 12/03/19"/>
        <s v="EDF RELEVE DU 18/05/19"/>
        <s v="EDF ESTIM. DU 10/07/19"/>
        <s v="EDF ESTIM. DU 12/09/19"/>
        <s v="EDF ESTIM. DU 28/11/19"/>
        <s v="EDF ESTIM. DU 11/01/20"/>
        <s v="Honoraires syndic No: 1"/>
        <s v="Honoraires syndic No: 2"/>
        <s v="Honoraires syndic No: 3"/>
        <s v="Honoraires syndic No: 4"/>
        <s v="GROUPE ROUGE ANNEE 2019"/>
        <s v="DUBERNARD ANNEE 2019"/>
        <s v="Solde charges exercice 2018"/>
        <s v="SPN ENTRETIENS PARKINGS 1 TRIM 19 2/3"/>
        <s v="SPN ENTRETIENS PARKINGS 2 TRIM 19 2/3"/>
        <s v="SPN ENTRETIENS PARKINGS 3 TRIM 19 2/3"/>
        <s v="SPN ENTRETIENS PARKINGS 4 TRIM 19 2/3"/>
        <s v="SESEM ANNEE 2019"/>
        <s v="DUBERNARD MAINTENANCE PORTE COUPE FEU"/>
        <s v="LEMONNIER FOURNITURE 5 BIP PARKING"/>
        <s v="OTIS ENTRETIEN PORTE PARK. 1 SEMESTRE 19"/>
        <s v="OTIS ENTRETIEN PORTE PARK. 2 SEMESTRE 19"/>
        <s v="SPN ENTRETIENS PARKINGS 1 TRIM 19 1/3"/>
        <s v="SPN ENTRETIENS PARKINGS 2 TRIM 19 1/3"/>
        <s v="SPN ENTRETIENS PARKINGS 3 TRIM 19 1/3"/>
        <s v="SPN ENTRETIENS PARKINGS 4 TRIM 19 1/3"/>
      </sharedItems>
    </cacheField>
    <cacheField name="A répartir" numFmtId="164">
      <sharedItems containsSemiMixedTypes="0" containsString="0" containsNumber="1" minValue="-2" maxValue="8913.25" count="20">
        <n v="-2"/>
        <n v="220.54"/>
        <n v="244.98"/>
        <n v="73.930000000000007"/>
        <n v="159.34"/>
        <n v="186.65"/>
        <n v="199.1"/>
        <n v="180.26"/>
        <n v="2125"/>
        <n v="8913.25"/>
        <n v="379.36"/>
        <n v="-0.01"/>
        <n v="520.6"/>
        <n v="534.48"/>
        <n v="2376.4299999999998"/>
        <n v="390.94"/>
        <n v="855.34"/>
        <n v="260.38"/>
        <n v="294.58"/>
        <n v="427.8"/>
      </sharedItems>
    </cacheField>
    <cacheField name="Fournisseur" numFmtId="0">
      <sharedItems containsBlank="1" count="9">
        <m/>
        <s v="SPN"/>
        <s v="EDF ENTREPRISES"/>
        <s v="HONO.SYNDIC"/>
        <s v="GROUPE ROUGE"/>
        <s v="DUBERNARD"/>
        <s v="SESEM"/>
        <s v="LEMONNIER"/>
        <s v="OTIS"/>
      </sharedItems>
    </cacheField>
    <cacheField name="dépenses" numFmtId="0">
      <sharedItems count="3">
        <s v="DEPENSES GENERALES"/>
        <s v="DEPENSES GRILLE A"/>
        <s v="DEPENSES GRILLE B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n v="2019"/>
    <x v="0"/>
    <x v="0"/>
    <x v="0"/>
    <x v="0"/>
    <x v="0"/>
    <x v="0"/>
    <x v="0"/>
  </r>
  <r>
    <n v="2019"/>
    <x v="1"/>
    <x v="1"/>
    <x v="1"/>
    <x v="1"/>
    <x v="1"/>
    <x v="1"/>
    <x v="0"/>
  </r>
  <r>
    <n v="2019"/>
    <x v="1"/>
    <x v="1"/>
    <x v="2"/>
    <x v="2"/>
    <x v="1"/>
    <x v="1"/>
    <x v="0"/>
  </r>
  <r>
    <n v="2019"/>
    <x v="1"/>
    <x v="1"/>
    <x v="3"/>
    <x v="3"/>
    <x v="1"/>
    <x v="1"/>
    <x v="0"/>
  </r>
  <r>
    <n v="2019"/>
    <x v="1"/>
    <x v="1"/>
    <x v="0"/>
    <x v="4"/>
    <x v="1"/>
    <x v="1"/>
    <x v="0"/>
  </r>
  <r>
    <n v="2019"/>
    <x v="2"/>
    <x v="2"/>
    <x v="4"/>
    <x v="5"/>
    <x v="2"/>
    <x v="2"/>
    <x v="0"/>
  </r>
  <r>
    <n v="2019"/>
    <x v="2"/>
    <x v="2"/>
    <x v="5"/>
    <x v="6"/>
    <x v="3"/>
    <x v="2"/>
    <x v="0"/>
  </r>
  <r>
    <n v="2019"/>
    <x v="2"/>
    <x v="2"/>
    <x v="2"/>
    <x v="7"/>
    <x v="4"/>
    <x v="2"/>
    <x v="0"/>
  </r>
  <r>
    <n v="2019"/>
    <x v="2"/>
    <x v="2"/>
    <x v="6"/>
    <x v="8"/>
    <x v="5"/>
    <x v="2"/>
    <x v="0"/>
  </r>
  <r>
    <n v="2019"/>
    <x v="2"/>
    <x v="2"/>
    <x v="7"/>
    <x v="9"/>
    <x v="6"/>
    <x v="2"/>
    <x v="0"/>
  </r>
  <r>
    <n v="2019"/>
    <x v="2"/>
    <x v="2"/>
    <x v="0"/>
    <x v="10"/>
    <x v="7"/>
    <x v="2"/>
    <x v="0"/>
  </r>
  <r>
    <n v="2019"/>
    <x v="3"/>
    <x v="3"/>
    <x v="8"/>
    <x v="11"/>
    <x v="8"/>
    <x v="3"/>
    <x v="0"/>
  </r>
  <r>
    <n v="2019"/>
    <x v="3"/>
    <x v="3"/>
    <x v="9"/>
    <x v="12"/>
    <x v="8"/>
    <x v="3"/>
    <x v="0"/>
  </r>
  <r>
    <n v="2019"/>
    <x v="3"/>
    <x v="3"/>
    <x v="10"/>
    <x v="13"/>
    <x v="8"/>
    <x v="3"/>
    <x v="0"/>
  </r>
  <r>
    <n v="2019"/>
    <x v="3"/>
    <x v="3"/>
    <x v="11"/>
    <x v="14"/>
    <x v="8"/>
    <x v="3"/>
    <x v="0"/>
  </r>
  <r>
    <n v="2019"/>
    <x v="4"/>
    <x v="4"/>
    <x v="12"/>
    <x v="15"/>
    <x v="9"/>
    <x v="4"/>
    <x v="0"/>
  </r>
  <r>
    <n v="2019"/>
    <x v="5"/>
    <x v="5"/>
    <x v="13"/>
    <x v="16"/>
    <x v="10"/>
    <x v="5"/>
    <x v="0"/>
  </r>
  <r>
    <n v="2019"/>
    <x v="6"/>
    <x v="6"/>
    <x v="14"/>
    <x v="17"/>
    <x v="11"/>
    <x v="0"/>
    <x v="0"/>
  </r>
  <r>
    <n v="2019"/>
    <x v="7"/>
    <x v="7"/>
    <x v="1"/>
    <x v="18"/>
    <x v="12"/>
    <x v="1"/>
    <x v="1"/>
  </r>
  <r>
    <n v="2019"/>
    <x v="7"/>
    <x v="7"/>
    <x v="2"/>
    <x v="19"/>
    <x v="12"/>
    <x v="1"/>
    <x v="1"/>
  </r>
  <r>
    <n v="2019"/>
    <x v="7"/>
    <x v="7"/>
    <x v="3"/>
    <x v="20"/>
    <x v="12"/>
    <x v="1"/>
    <x v="1"/>
  </r>
  <r>
    <n v="2019"/>
    <x v="7"/>
    <x v="7"/>
    <x v="0"/>
    <x v="21"/>
    <x v="12"/>
    <x v="1"/>
    <x v="1"/>
  </r>
  <r>
    <n v="2019"/>
    <x v="8"/>
    <x v="8"/>
    <x v="15"/>
    <x v="22"/>
    <x v="13"/>
    <x v="6"/>
    <x v="1"/>
  </r>
  <r>
    <n v="2019"/>
    <x v="9"/>
    <x v="9"/>
    <x v="16"/>
    <x v="23"/>
    <x v="14"/>
    <x v="5"/>
    <x v="1"/>
  </r>
  <r>
    <n v="2019"/>
    <x v="10"/>
    <x v="10"/>
    <x v="17"/>
    <x v="24"/>
    <x v="15"/>
    <x v="7"/>
    <x v="1"/>
  </r>
  <r>
    <n v="2019"/>
    <x v="11"/>
    <x v="11"/>
    <x v="18"/>
    <x v="25"/>
    <x v="16"/>
    <x v="8"/>
    <x v="1"/>
  </r>
  <r>
    <n v="2019"/>
    <x v="11"/>
    <x v="11"/>
    <x v="2"/>
    <x v="26"/>
    <x v="16"/>
    <x v="8"/>
    <x v="1"/>
  </r>
  <r>
    <n v="2019"/>
    <x v="7"/>
    <x v="7"/>
    <x v="1"/>
    <x v="27"/>
    <x v="17"/>
    <x v="1"/>
    <x v="2"/>
  </r>
  <r>
    <n v="2019"/>
    <x v="7"/>
    <x v="7"/>
    <x v="2"/>
    <x v="28"/>
    <x v="17"/>
    <x v="1"/>
    <x v="2"/>
  </r>
  <r>
    <n v="2019"/>
    <x v="7"/>
    <x v="7"/>
    <x v="3"/>
    <x v="29"/>
    <x v="17"/>
    <x v="1"/>
    <x v="2"/>
  </r>
  <r>
    <n v="2019"/>
    <x v="7"/>
    <x v="7"/>
    <x v="0"/>
    <x v="30"/>
    <x v="17"/>
    <x v="1"/>
    <x v="2"/>
  </r>
  <r>
    <n v="2019"/>
    <x v="8"/>
    <x v="8"/>
    <x v="15"/>
    <x v="22"/>
    <x v="18"/>
    <x v="6"/>
    <x v="2"/>
  </r>
  <r>
    <n v="2019"/>
    <x v="11"/>
    <x v="11"/>
    <x v="18"/>
    <x v="25"/>
    <x v="19"/>
    <x v="8"/>
    <x v="2"/>
  </r>
  <r>
    <n v="2019"/>
    <x v="11"/>
    <x v="11"/>
    <x v="2"/>
    <x v="26"/>
    <x v="19"/>
    <x v="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Type de charges" colHeaderCaption="">
  <location ref="B6:F20" firstHeaderRow="1" firstDataRow="2" firstDataCol="1"/>
  <pivotFields count="8">
    <pivotField numFmtId="49" showAll="0"/>
    <pivotField outline="0" showAll="0">
      <items count="13">
        <item x="7"/>
        <item x="0"/>
        <item x="1"/>
        <item x="8"/>
        <item x="9"/>
        <item x="2"/>
        <item x="3"/>
        <item sd="0" x="4"/>
        <item sd="0" x="5"/>
        <item sd="0" x="10"/>
        <item sd="0" x="11"/>
        <item x="6"/>
        <item t="default"/>
      </items>
    </pivotField>
    <pivotField axis="axisRow" showAll="0">
      <items count="13">
        <item sd="0" x="7"/>
        <item sd="0" x="0"/>
        <item sd="0" x="1"/>
        <item sd="0" x="8"/>
        <item sd="0" x="9"/>
        <item sd="0" x="2"/>
        <item sd="0" x="3"/>
        <item sd="0" x="4"/>
        <item sd="0" x="5"/>
        <item sd="0" x="10"/>
        <item sd="0" x="11"/>
        <item sd="0" x="6"/>
        <item t="default"/>
      </items>
    </pivotField>
    <pivotField axis="axisRow" numFmtId="14" showAll="0">
      <items count="20">
        <item x="14"/>
        <item x="8"/>
        <item x="18"/>
        <item x="12"/>
        <item sd="0" x="15"/>
        <item x="13"/>
        <item x="17"/>
        <item x="4"/>
        <item x="9"/>
        <item sd="0" x="1"/>
        <item x="5"/>
        <item x="10"/>
        <item x="2"/>
        <item x="16"/>
        <item x="6"/>
        <item x="11"/>
        <item sd="0" x="3"/>
        <item x="7"/>
        <item sd="0" x="0"/>
        <item t="default"/>
      </items>
    </pivotField>
    <pivotField axis="axisRow" showAll="0">
      <items count="32">
        <item x="16"/>
        <item x="23"/>
        <item x="7"/>
        <item x="10"/>
        <item x="5"/>
        <item x="8"/>
        <item x="9"/>
        <item x="6"/>
        <item x="0"/>
        <item x="15"/>
        <item x="11"/>
        <item x="12"/>
        <item x="13"/>
        <item x="14"/>
        <item x="24"/>
        <item x="25"/>
        <item x="26"/>
        <item sd="0" x="22"/>
        <item x="17"/>
        <item x="1"/>
        <item x="2"/>
        <item x="3"/>
        <item x="4"/>
        <item sd="0" x="27"/>
        <item sd="0" x="18"/>
        <item sd="0" x="28"/>
        <item sd="0" x="19"/>
        <item sd="0" x="29"/>
        <item sd="0" x="20"/>
        <item sd="0" x="30"/>
        <item sd="0" x="21"/>
        <item t="default"/>
      </items>
    </pivotField>
    <pivotField dataField="1" numFmtId="164" showAll="0">
      <items count="21">
        <item x="0"/>
        <item x="11"/>
        <item x="3"/>
        <item x="4"/>
        <item x="7"/>
        <item x="5"/>
        <item x="6"/>
        <item x="1"/>
        <item x="2"/>
        <item x="17"/>
        <item x="18"/>
        <item x="10"/>
        <item x="15"/>
        <item x="19"/>
        <item x="12"/>
        <item x="13"/>
        <item x="16"/>
        <item x="8"/>
        <item x="14"/>
        <item x="9"/>
        <item t="default"/>
      </items>
    </pivotField>
    <pivotField axis="axisRow" showAll="0">
      <items count="10">
        <item x="5"/>
        <item x="2"/>
        <item x="4"/>
        <item x="3"/>
        <item x="7"/>
        <item x="8"/>
        <item x="6"/>
        <item x="1"/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4">
    <field x="2"/>
    <field x="6"/>
    <field x="4"/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2019" fld="5" baseField="0" baseItem="0" numFmtId="164"/>
  </dataFields>
  <formats count="2">
    <format dxfId="2">
      <pivotArea type="origin" dataOnly="0" labelOnly="1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7"/>
  <sheetViews>
    <sheetView workbookViewId="0">
      <selection activeCell="E40" sqref="E40"/>
    </sheetView>
  </sheetViews>
  <sheetFormatPr baseColWidth="10" defaultRowHeight="14.4"/>
  <cols>
    <col min="1" max="1" width="11.5546875" style="10"/>
    <col min="2" max="2" width="6.77734375" style="10" customWidth="1"/>
    <col min="3" max="3" width="33.5546875" style="4" bestFit="1" customWidth="1"/>
    <col min="4" max="4" width="11" style="20" customWidth="1"/>
    <col min="5" max="5" width="49" style="4" bestFit="1" customWidth="1"/>
    <col min="6" max="6" width="9.33203125" style="5" bestFit="1" customWidth="1"/>
    <col min="7" max="7" width="19.77734375" style="4" bestFit="1" customWidth="1"/>
    <col min="8" max="8" width="24.77734375" style="17" bestFit="1" customWidth="1"/>
    <col min="9" max="16384" width="11.5546875" style="4"/>
  </cols>
  <sheetData>
    <row r="3" spans="1:8">
      <c r="A3" s="10" t="s">
        <v>77</v>
      </c>
      <c r="B3" s="10" t="s">
        <v>75</v>
      </c>
      <c r="C3" s="4" t="s">
        <v>76</v>
      </c>
      <c r="D3" s="20" t="s">
        <v>74</v>
      </c>
      <c r="E3" s="4" t="s">
        <v>78</v>
      </c>
      <c r="F3" s="5" t="s">
        <v>79</v>
      </c>
      <c r="G3" s="4" t="s">
        <v>80</v>
      </c>
      <c r="H3" s="17" t="s">
        <v>81</v>
      </c>
    </row>
    <row r="4" spans="1:8">
      <c r="A4" s="11">
        <v>2019</v>
      </c>
      <c r="B4" s="8" t="str">
        <f t="shared" ref="B4:B8" si="0">LEFT(C4,3)</f>
        <v>173</v>
      </c>
      <c r="C4" s="15" t="s">
        <v>0</v>
      </c>
      <c r="D4" s="9">
        <v>43830</v>
      </c>
      <c r="E4" s="15" t="s">
        <v>8</v>
      </c>
      <c r="F4" s="6">
        <v>-2</v>
      </c>
      <c r="G4" s="15"/>
      <c r="H4" s="15" t="s">
        <v>7</v>
      </c>
    </row>
    <row r="5" spans="1:8">
      <c r="A5" s="11">
        <v>2019</v>
      </c>
      <c r="B5" s="8" t="str">
        <f t="shared" si="0"/>
        <v>175</v>
      </c>
      <c r="C5" s="15" t="s">
        <v>1</v>
      </c>
      <c r="D5" s="9">
        <v>43565</v>
      </c>
      <c r="E5" s="15" t="s">
        <v>10</v>
      </c>
      <c r="F5" s="6">
        <v>220.54</v>
      </c>
      <c r="G5" s="15" t="s">
        <v>12</v>
      </c>
      <c r="H5" s="15" t="s">
        <v>7</v>
      </c>
    </row>
    <row r="6" spans="1:8">
      <c r="A6" s="11">
        <v>2019</v>
      </c>
      <c r="B6" s="8" t="str">
        <f t="shared" si="0"/>
        <v>175</v>
      </c>
      <c r="C6" s="15" t="s">
        <v>1</v>
      </c>
      <c r="D6" s="9">
        <v>43663</v>
      </c>
      <c r="E6" s="15" t="s">
        <v>13</v>
      </c>
      <c r="F6" s="6">
        <v>220.54</v>
      </c>
      <c r="G6" s="15" t="s">
        <v>12</v>
      </c>
      <c r="H6" s="15" t="s">
        <v>7</v>
      </c>
    </row>
    <row r="7" spans="1:8">
      <c r="A7" s="11">
        <v>2019</v>
      </c>
      <c r="B7" s="8" t="str">
        <f t="shared" si="0"/>
        <v>175</v>
      </c>
      <c r="C7" s="15" t="s">
        <v>1</v>
      </c>
      <c r="D7" s="9">
        <v>43747</v>
      </c>
      <c r="E7" s="15" t="s">
        <v>14</v>
      </c>
      <c r="F7" s="6">
        <v>220.54</v>
      </c>
      <c r="G7" s="15" t="s">
        <v>12</v>
      </c>
      <c r="H7" s="15" t="s">
        <v>7</v>
      </c>
    </row>
    <row r="8" spans="1:8">
      <c r="A8" s="11">
        <v>2019</v>
      </c>
      <c r="B8" s="8" t="str">
        <f t="shared" si="0"/>
        <v>175</v>
      </c>
      <c r="C8" s="15" t="s">
        <v>1</v>
      </c>
      <c r="D8" s="9">
        <v>43830</v>
      </c>
      <c r="E8" s="15" t="s">
        <v>15</v>
      </c>
      <c r="F8" s="6">
        <v>220.54</v>
      </c>
      <c r="G8" s="15" t="s">
        <v>12</v>
      </c>
      <c r="H8" s="15" t="s">
        <v>7</v>
      </c>
    </row>
    <row r="9" spans="1:8">
      <c r="A9" s="11">
        <v>2019</v>
      </c>
      <c r="B9" s="8" t="str">
        <f>LEFT(C9,3)</f>
        <v>264</v>
      </c>
      <c r="C9" s="15" t="s">
        <v>2</v>
      </c>
      <c r="D9" s="9">
        <v>43542</v>
      </c>
      <c r="E9" s="15" t="s">
        <v>16</v>
      </c>
      <c r="F9" s="6">
        <v>244.98</v>
      </c>
      <c r="G9" s="15" t="s">
        <v>18</v>
      </c>
      <c r="H9" s="15" t="s">
        <v>7</v>
      </c>
    </row>
    <row r="10" spans="1:8">
      <c r="A10" s="11">
        <v>2019</v>
      </c>
      <c r="B10" s="8" t="str">
        <f t="shared" ref="B10:B21" si="1">LEFT(C10,3)</f>
        <v>264</v>
      </c>
      <c r="C10" s="15" t="s">
        <v>2</v>
      </c>
      <c r="D10" s="9">
        <v>43608</v>
      </c>
      <c r="E10" s="15" t="s">
        <v>19</v>
      </c>
      <c r="F10" s="6">
        <v>73.930000000000007</v>
      </c>
      <c r="G10" s="15" t="s">
        <v>18</v>
      </c>
      <c r="H10" s="15" t="s">
        <v>7</v>
      </c>
    </row>
    <row r="11" spans="1:8">
      <c r="A11" s="11">
        <v>2019</v>
      </c>
      <c r="B11" s="8" t="str">
        <f t="shared" si="1"/>
        <v>264</v>
      </c>
      <c r="C11" s="15" t="s">
        <v>2</v>
      </c>
      <c r="D11" s="9">
        <v>43663</v>
      </c>
      <c r="E11" s="15" t="s">
        <v>21</v>
      </c>
      <c r="F11" s="6">
        <v>159.34</v>
      </c>
      <c r="G11" s="15" t="s">
        <v>18</v>
      </c>
      <c r="H11" s="15" t="s">
        <v>7</v>
      </c>
    </row>
    <row r="12" spans="1:8">
      <c r="A12" s="11">
        <v>2019</v>
      </c>
      <c r="B12" s="8" t="str">
        <f t="shared" si="1"/>
        <v>264</v>
      </c>
      <c r="C12" s="15" t="s">
        <v>2</v>
      </c>
      <c r="D12" s="9">
        <v>43727</v>
      </c>
      <c r="E12" s="15" t="s">
        <v>23</v>
      </c>
      <c r="F12" s="6">
        <v>186.65</v>
      </c>
      <c r="G12" s="15" t="s">
        <v>18</v>
      </c>
      <c r="H12" s="15" t="s">
        <v>7</v>
      </c>
    </row>
    <row r="13" spans="1:8">
      <c r="A13" s="11">
        <v>2019</v>
      </c>
      <c r="B13" s="8" t="str">
        <f t="shared" si="1"/>
        <v>264</v>
      </c>
      <c r="C13" s="15" t="s">
        <v>2</v>
      </c>
      <c r="D13" s="9">
        <v>43803</v>
      </c>
      <c r="E13" s="15" t="s">
        <v>25</v>
      </c>
      <c r="F13" s="6">
        <v>199.1</v>
      </c>
      <c r="G13" s="15" t="s">
        <v>18</v>
      </c>
      <c r="H13" s="15" t="s">
        <v>7</v>
      </c>
    </row>
    <row r="14" spans="1:8">
      <c r="A14" s="11">
        <v>2019</v>
      </c>
      <c r="B14" s="8" t="str">
        <f t="shared" si="1"/>
        <v>264</v>
      </c>
      <c r="C14" s="15" t="s">
        <v>2</v>
      </c>
      <c r="D14" s="9">
        <v>43830</v>
      </c>
      <c r="E14" s="15" t="s">
        <v>27</v>
      </c>
      <c r="F14" s="6">
        <v>180.26</v>
      </c>
      <c r="G14" s="15" t="s">
        <v>18</v>
      </c>
      <c r="H14" s="15" t="s">
        <v>7</v>
      </c>
    </row>
    <row r="15" spans="1:8">
      <c r="A15" s="11">
        <v>2019</v>
      </c>
      <c r="B15" s="8" t="str">
        <f t="shared" si="1"/>
        <v>401</v>
      </c>
      <c r="C15" s="15" t="s">
        <v>3</v>
      </c>
      <c r="D15" s="9">
        <v>43468</v>
      </c>
      <c r="E15" s="15" t="s">
        <v>29</v>
      </c>
      <c r="F15" s="6">
        <v>2125</v>
      </c>
      <c r="G15" s="15" t="s">
        <v>31</v>
      </c>
      <c r="H15" s="15" t="s">
        <v>7</v>
      </c>
    </row>
    <row r="16" spans="1:8">
      <c r="A16" s="11">
        <v>2019</v>
      </c>
      <c r="B16" s="8" t="str">
        <f t="shared" si="1"/>
        <v>401</v>
      </c>
      <c r="C16" s="15" t="s">
        <v>3</v>
      </c>
      <c r="D16" s="9">
        <v>43559</v>
      </c>
      <c r="E16" s="15" t="s">
        <v>32</v>
      </c>
      <c r="F16" s="6">
        <v>2125</v>
      </c>
      <c r="G16" s="15" t="s">
        <v>31</v>
      </c>
      <c r="H16" s="15" t="s">
        <v>7</v>
      </c>
    </row>
    <row r="17" spans="1:8">
      <c r="A17" s="11">
        <v>2019</v>
      </c>
      <c r="B17" s="8" t="str">
        <f t="shared" si="1"/>
        <v>401</v>
      </c>
      <c r="C17" s="15" t="s">
        <v>3</v>
      </c>
      <c r="D17" s="9">
        <v>43647</v>
      </c>
      <c r="E17" s="15" t="s">
        <v>33</v>
      </c>
      <c r="F17" s="6">
        <v>2125</v>
      </c>
      <c r="G17" s="15" t="s">
        <v>31</v>
      </c>
      <c r="H17" s="15" t="s">
        <v>7</v>
      </c>
    </row>
    <row r="18" spans="1:8">
      <c r="A18" s="11">
        <v>2019</v>
      </c>
      <c r="B18" s="8" t="str">
        <f t="shared" si="1"/>
        <v>401</v>
      </c>
      <c r="C18" s="15" t="s">
        <v>3</v>
      </c>
      <c r="D18" s="9">
        <v>43739</v>
      </c>
      <c r="E18" s="15" t="s">
        <v>34</v>
      </c>
      <c r="F18" s="6">
        <v>2125</v>
      </c>
      <c r="G18" s="15" t="s">
        <v>31</v>
      </c>
      <c r="H18" s="15" t="s">
        <v>7</v>
      </c>
    </row>
    <row r="19" spans="1:8">
      <c r="A19" s="11">
        <v>2019</v>
      </c>
      <c r="B19" s="8" t="str">
        <f t="shared" si="1"/>
        <v>441</v>
      </c>
      <c r="C19" s="15" t="s">
        <v>4</v>
      </c>
      <c r="D19" s="9">
        <v>43500</v>
      </c>
      <c r="E19" s="15" t="s">
        <v>35</v>
      </c>
      <c r="F19" s="6">
        <v>8913.25</v>
      </c>
      <c r="G19" s="15" t="s">
        <v>37</v>
      </c>
      <c r="H19" s="15" t="s">
        <v>7</v>
      </c>
    </row>
    <row r="20" spans="1:8">
      <c r="A20" s="11">
        <v>2019</v>
      </c>
      <c r="B20" s="8" t="str">
        <f t="shared" si="1"/>
        <v>706</v>
      </c>
      <c r="C20" s="15" t="s">
        <v>5</v>
      </c>
      <c r="D20" s="9">
        <v>43517</v>
      </c>
      <c r="E20" s="15" t="s">
        <v>38</v>
      </c>
      <c r="F20" s="6">
        <v>379.36</v>
      </c>
      <c r="G20" s="15" t="s">
        <v>40</v>
      </c>
      <c r="H20" s="15" t="s">
        <v>7</v>
      </c>
    </row>
    <row r="21" spans="1:8">
      <c r="A21" s="11">
        <v>2019</v>
      </c>
      <c r="B21" s="8" t="str">
        <f t="shared" si="1"/>
        <v>988</v>
      </c>
      <c r="C21" s="15" t="s">
        <v>6</v>
      </c>
      <c r="D21" s="9">
        <v>43466</v>
      </c>
      <c r="E21" s="15" t="s">
        <v>41</v>
      </c>
      <c r="F21" s="6">
        <v>-0.01</v>
      </c>
      <c r="G21" s="15"/>
      <c r="H21" s="15" t="s">
        <v>7</v>
      </c>
    </row>
    <row r="22" spans="1:8">
      <c r="A22" s="11">
        <v>2019</v>
      </c>
      <c r="B22" s="8" t="str">
        <f t="shared" ref="B22:B30" si="2">LEFT(C22,3)</f>
        <v>171</v>
      </c>
      <c r="C22" s="7" t="s">
        <v>43</v>
      </c>
      <c r="D22" s="12">
        <v>43565</v>
      </c>
      <c r="E22" s="7" t="s">
        <v>44</v>
      </c>
      <c r="F22" s="6">
        <v>520.6</v>
      </c>
      <c r="G22" s="7" t="s">
        <v>12</v>
      </c>
      <c r="H22" s="13" t="s">
        <v>65</v>
      </c>
    </row>
    <row r="23" spans="1:8">
      <c r="A23" s="11">
        <v>2019</v>
      </c>
      <c r="B23" s="8" t="str">
        <f t="shared" si="2"/>
        <v>171</v>
      </c>
      <c r="C23" s="7" t="s">
        <v>43</v>
      </c>
      <c r="D23" s="12">
        <v>43663</v>
      </c>
      <c r="E23" s="7" t="s">
        <v>46</v>
      </c>
      <c r="F23" s="6">
        <v>520.6</v>
      </c>
      <c r="G23" s="7" t="s">
        <v>12</v>
      </c>
      <c r="H23" s="13" t="s">
        <v>65</v>
      </c>
    </row>
    <row r="24" spans="1:8">
      <c r="A24" s="11">
        <v>2019</v>
      </c>
      <c r="B24" s="8" t="str">
        <f t="shared" si="2"/>
        <v>171</v>
      </c>
      <c r="C24" s="7" t="s">
        <v>43</v>
      </c>
      <c r="D24" s="12">
        <v>43747</v>
      </c>
      <c r="E24" s="7" t="s">
        <v>47</v>
      </c>
      <c r="F24" s="6">
        <v>520.6</v>
      </c>
      <c r="G24" s="7" t="s">
        <v>12</v>
      </c>
      <c r="H24" s="13" t="s">
        <v>65</v>
      </c>
    </row>
    <row r="25" spans="1:8">
      <c r="A25" s="11">
        <v>2019</v>
      </c>
      <c r="B25" s="8" t="str">
        <f t="shared" si="2"/>
        <v>171</v>
      </c>
      <c r="C25" s="7" t="s">
        <v>43</v>
      </c>
      <c r="D25" s="12">
        <v>43830</v>
      </c>
      <c r="E25" s="7" t="s">
        <v>48</v>
      </c>
      <c r="F25" s="6">
        <v>520.6</v>
      </c>
      <c r="G25" s="7" t="s">
        <v>12</v>
      </c>
      <c r="H25" s="13" t="s">
        <v>65</v>
      </c>
    </row>
    <row r="26" spans="1:8">
      <c r="A26" s="11">
        <v>2019</v>
      </c>
      <c r="B26" s="8" t="str">
        <f t="shared" si="2"/>
        <v>201</v>
      </c>
      <c r="C26" s="7" t="s">
        <v>49</v>
      </c>
      <c r="D26" s="12">
        <v>43509</v>
      </c>
      <c r="E26" s="7" t="s">
        <v>50</v>
      </c>
      <c r="F26" s="6">
        <v>534.48</v>
      </c>
      <c r="G26" s="7" t="s">
        <v>52</v>
      </c>
      <c r="H26" s="13" t="s">
        <v>65</v>
      </c>
    </row>
    <row r="27" spans="1:8">
      <c r="A27" s="11">
        <v>2019</v>
      </c>
      <c r="B27" s="8" t="str">
        <f t="shared" si="2"/>
        <v>231</v>
      </c>
      <c r="C27" s="7" t="s">
        <v>53</v>
      </c>
      <c r="D27" s="12">
        <v>43670</v>
      </c>
      <c r="E27" s="7" t="s">
        <v>54</v>
      </c>
      <c r="F27" s="6">
        <v>2376.4299999999998</v>
      </c>
      <c r="G27" s="7" t="s">
        <v>40</v>
      </c>
      <c r="H27" s="13" t="s">
        <v>65</v>
      </c>
    </row>
    <row r="28" spans="1:8">
      <c r="A28" s="11">
        <v>2019</v>
      </c>
      <c r="B28" s="8" t="str">
        <f t="shared" si="2"/>
        <v>787</v>
      </c>
      <c r="C28" s="7" t="s">
        <v>56</v>
      </c>
      <c r="D28" s="12">
        <v>43529</v>
      </c>
      <c r="E28" s="7" t="s">
        <v>57</v>
      </c>
      <c r="F28" s="6">
        <v>390.94</v>
      </c>
      <c r="G28" s="7" t="s">
        <v>59</v>
      </c>
      <c r="H28" s="13" t="s">
        <v>65</v>
      </c>
    </row>
    <row r="29" spans="1:8">
      <c r="A29" s="11">
        <v>2019</v>
      </c>
      <c r="B29" s="8" t="str">
        <f t="shared" si="2"/>
        <v>791</v>
      </c>
      <c r="C29" s="7" t="s">
        <v>60</v>
      </c>
      <c r="D29" s="12">
        <v>43495</v>
      </c>
      <c r="E29" s="7" t="s">
        <v>61</v>
      </c>
      <c r="F29" s="6">
        <v>855.34</v>
      </c>
      <c r="G29" s="7" t="s">
        <v>63</v>
      </c>
      <c r="H29" s="13" t="s">
        <v>65</v>
      </c>
    </row>
    <row r="30" spans="1:8">
      <c r="A30" s="11">
        <v>2019</v>
      </c>
      <c r="B30" s="8" t="str">
        <f t="shared" si="2"/>
        <v>791</v>
      </c>
      <c r="C30" s="7" t="s">
        <v>60</v>
      </c>
      <c r="D30" s="12">
        <v>43663</v>
      </c>
      <c r="E30" s="7" t="s">
        <v>64</v>
      </c>
      <c r="F30" s="6">
        <v>855.34</v>
      </c>
      <c r="G30" s="7" t="s">
        <v>63</v>
      </c>
      <c r="H30" s="13" t="s">
        <v>65</v>
      </c>
    </row>
    <row r="31" spans="1:8">
      <c r="A31" s="11">
        <v>2019</v>
      </c>
      <c r="B31" s="8" t="str">
        <f t="shared" ref="B31:B37" si="3">LEFT(C31,3)</f>
        <v>171</v>
      </c>
      <c r="C31" s="13" t="s">
        <v>43</v>
      </c>
      <c r="D31" s="14">
        <v>43565</v>
      </c>
      <c r="E31" s="13" t="s">
        <v>66</v>
      </c>
      <c r="F31" s="6">
        <v>260.38</v>
      </c>
      <c r="G31" s="13" t="s">
        <v>12</v>
      </c>
      <c r="H31" s="13" t="s">
        <v>73</v>
      </c>
    </row>
    <row r="32" spans="1:8">
      <c r="A32" s="11">
        <v>2019</v>
      </c>
      <c r="B32" s="8" t="str">
        <f t="shared" si="3"/>
        <v>171</v>
      </c>
      <c r="C32" s="13" t="s">
        <v>43</v>
      </c>
      <c r="D32" s="14">
        <v>43663</v>
      </c>
      <c r="E32" s="13" t="s">
        <v>68</v>
      </c>
      <c r="F32" s="6">
        <v>260.38</v>
      </c>
      <c r="G32" s="13" t="s">
        <v>12</v>
      </c>
      <c r="H32" s="13" t="s">
        <v>73</v>
      </c>
    </row>
    <row r="33" spans="1:8">
      <c r="A33" s="11">
        <v>2019</v>
      </c>
      <c r="B33" s="8" t="str">
        <f t="shared" si="3"/>
        <v>171</v>
      </c>
      <c r="C33" s="13" t="s">
        <v>43</v>
      </c>
      <c r="D33" s="14">
        <v>43747</v>
      </c>
      <c r="E33" s="13" t="s">
        <v>69</v>
      </c>
      <c r="F33" s="6">
        <v>260.38</v>
      </c>
      <c r="G33" s="13" t="s">
        <v>12</v>
      </c>
      <c r="H33" s="13" t="s">
        <v>73</v>
      </c>
    </row>
    <row r="34" spans="1:8">
      <c r="A34" s="11">
        <v>2019</v>
      </c>
      <c r="B34" s="8" t="str">
        <f t="shared" si="3"/>
        <v>171</v>
      </c>
      <c r="C34" s="13" t="s">
        <v>43</v>
      </c>
      <c r="D34" s="14">
        <v>43830</v>
      </c>
      <c r="E34" s="13" t="s">
        <v>70</v>
      </c>
      <c r="F34" s="6">
        <v>260.38</v>
      </c>
      <c r="G34" s="13" t="s">
        <v>12</v>
      </c>
      <c r="H34" s="13" t="s">
        <v>73</v>
      </c>
    </row>
    <row r="35" spans="1:8">
      <c r="A35" s="11">
        <v>2019</v>
      </c>
      <c r="B35" s="8" t="str">
        <f t="shared" si="3"/>
        <v>201</v>
      </c>
      <c r="C35" s="13" t="s">
        <v>49</v>
      </c>
      <c r="D35" s="14">
        <v>43509</v>
      </c>
      <c r="E35" s="13" t="s">
        <v>50</v>
      </c>
      <c r="F35" s="6">
        <v>294.58</v>
      </c>
      <c r="G35" s="13" t="s">
        <v>52</v>
      </c>
      <c r="H35" s="13" t="s">
        <v>73</v>
      </c>
    </row>
    <row r="36" spans="1:8">
      <c r="A36" s="11">
        <v>2019</v>
      </c>
      <c r="B36" s="8" t="str">
        <f t="shared" si="3"/>
        <v>791</v>
      </c>
      <c r="C36" s="13" t="s">
        <v>60</v>
      </c>
      <c r="D36" s="14">
        <v>43495</v>
      </c>
      <c r="E36" s="13" t="s">
        <v>61</v>
      </c>
      <c r="F36" s="6">
        <v>427.8</v>
      </c>
      <c r="G36" s="13" t="s">
        <v>63</v>
      </c>
      <c r="H36" s="13" t="s">
        <v>73</v>
      </c>
    </row>
    <row r="37" spans="1:8">
      <c r="A37" s="11">
        <v>2019</v>
      </c>
      <c r="B37" s="8" t="str">
        <f t="shared" si="3"/>
        <v>791</v>
      </c>
      <c r="C37" s="13" t="s">
        <v>60</v>
      </c>
      <c r="D37" s="14">
        <v>43663</v>
      </c>
      <c r="E37" s="13" t="s">
        <v>64</v>
      </c>
      <c r="F37" s="6">
        <v>427.8</v>
      </c>
      <c r="G37" s="13" t="s">
        <v>63</v>
      </c>
      <c r="H37" s="13" t="s">
        <v>73</v>
      </c>
    </row>
  </sheetData>
  <autoFilter ref="A3:H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:F20"/>
  <sheetViews>
    <sheetView tabSelected="1" workbookViewId="0">
      <selection activeCell="C8" sqref="C8:F19"/>
    </sheetView>
  </sheetViews>
  <sheetFormatPr baseColWidth="10" defaultRowHeight="14.4"/>
  <cols>
    <col min="2" max="2" width="33.21875" customWidth="1"/>
    <col min="3" max="3" width="20" customWidth="1"/>
    <col min="4" max="4" width="17.5546875" customWidth="1"/>
    <col min="5" max="5" width="17.44140625" customWidth="1"/>
    <col min="6" max="7" width="11.88671875" customWidth="1"/>
    <col min="8" max="8" width="18.44140625" bestFit="1" customWidth="1"/>
    <col min="9" max="9" width="15.6640625" customWidth="1"/>
    <col min="10" max="10" width="23.21875" bestFit="1" customWidth="1"/>
    <col min="11" max="11" width="20.44140625" customWidth="1"/>
    <col min="12" max="12" width="7" customWidth="1"/>
    <col min="13" max="14" width="8.44140625" customWidth="1"/>
    <col min="15" max="15" width="24.77734375" bestFit="1" customWidth="1"/>
    <col min="16" max="16" width="19.5546875" bestFit="1" customWidth="1"/>
    <col min="17" max="19" width="7" customWidth="1"/>
    <col min="20" max="20" width="8.44140625" customWidth="1"/>
    <col min="21" max="21" width="22.33203125" bestFit="1" customWidth="1"/>
    <col min="22" max="22" width="19.44140625" bestFit="1" customWidth="1"/>
    <col min="23" max="24" width="7" customWidth="1"/>
    <col min="25" max="25" width="22.21875" bestFit="1" customWidth="1"/>
    <col min="26" max="26" width="22" bestFit="1" customWidth="1"/>
    <col min="27" max="27" width="5.6640625" customWidth="1"/>
    <col min="28" max="28" width="6" customWidth="1"/>
    <col min="29" max="35" width="7" customWidth="1"/>
    <col min="36" max="37" width="8.44140625" customWidth="1"/>
    <col min="38" max="38" width="24.77734375" bestFit="1" customWidth="1"/>
    <col min="39" max="39" width="19.5546875" bestFit="1" customWidth="1"/>
    <col min="40" max="41" width="7" customWidth="1"/>
    <col min="42" max="42" width="8" customWidth="1"/>
    <col min="43" max="43" width="8.44140625" customWidth="1"/>
    <col min="44" max="44" width="22.33203125" bestFit="1" customWidth="1"/>
    <col min="45" max="45" width="19.44140625" bestFit="1" customWidth="1"/>
    <col min="46" max="47" width="7" customWidth="1"/>
    <col min="48" max="48" width="22.21875" bestFit="1" customWidth="1"/>
    <col min="49" max="49" width="20.44140625" bestFit="1" customWidth="1"/>
    <col min="50" max="50" width="23.21875" bestFit="1" customWidth="1"/>
  </cols>
  <sheetData>
    <row r="6" spans="2:6">
      <c r="B6" s="21" t="s">
        <v>84</v>
      </c>
      <c r="C6" s="18" t="s">
        <v>85</v>
      </c>
    </row>
    <row r="7" spans="2:6">
      <c r="B7" s="18" t="s">
        <v>83</v>
      </c>
      <c r="C7" s="16" t="s">
        <v>7</v>
      </c>
      <c r="D7" s="16" t="s">
        <v>65</v>
      </c>
      <c r="E7" s="16" t="s">
        <v>73</v>
      </c>
      <c r="F7" s="16" t="s">
        <v>82</v>
      </c>
    </row>
    <row r="8" spans="2:6">
      <c r="B8" s="19" t="s">
        <v>43</v>
      </c>
      <c r="C8" s="28"/>
      <c r="D8" s="28">
        <v>2082.4</v>
      </c>
      <c r="E8" s="28">
        <v>1041.52</v>
      </c>
      <c r="F8" s="28">
        <v>3123.92</v>
      </c>
    </row>
    <row r="9" spans="2:6">
      <c r="B9" s="19" t="s">
        <v>0</v>
      </c>
      <c r="C9" s="28">
        <v>-2</v>
      </c>
      <c r="D9" s="28"/>
      <c r="E9" s="28"/>
      <c r="F9" s="28">
        <v>-2</v>
      </c>
    </row>
    <row r="10" spans="2:6">
      <c r="B10" s="19" t="s">
        <v>1</v>
      </c>
      <c r="C10" s="28">
        <v>882.16</v>
      </c>
      <c r="D10" s="28"/>
      <c r="E10" s="28"/>
      <c r="F10" s="28">
        <v>882.16</v>
      </c>
    </row>
    <row r="11" spans="2:6">
      <c r="B11" s="19" t="s">
        <v>49</v>
      </c>
      <c r="C11" s="28"/>
      <c r="D11" s="28">
        <v>534.48</v>
      </c>
      <c r="E11" s="28">
        <v>294.58</v>
      </c>
      <c r="F11" s="28">
        <v>829.06</v>
      </c>
    </row>
    <row r="12" spans="2:6">
      <c r="B12" s="19" t="s">
        <v>53</v>
      </c>
      <c r="C12" s="28"/>
      <c r="D12" s="28">
        <v>2376.4299999999998</v>
      </c>
      <c r="E12" s="28"/>
      <c r="F12" s="28">
        <v>2376.4299999999998</v>
      </c>
    </row>
    <row r="13" spans="2:6">
      <c r="B13" s="19" t="s">
        <v>2</v>
      </c>
      <c r="C13" s="28">
        <v>1044.26</v>
      </c>
      <c r="D13" s="28"/>
      <c r="E13" s="28"/>
      <c r="F13" s="28">
        <v>1044.26</v>
      </c>
    </row>
    <row r="14" spans="2:6">
      <c r="B14" s="19" t="s">
        <v>3</v>
      </c>
      <c r="C14" s="28">
        <v>8500</v>
      </c>
      <c r="D14" s="28"/>
      <c r="E14" s="28"/>
      <c r="F14" s="28">
        <v>8500</v>
      </c>
    </row>
    <row r="15" spans="2:6">
      <c r="B15" s="19" t="s">
        <v>4</v>
      </c>
      <c r="C15" s="28">
        <v>8913.25</v>
      </c>
      <c r="D15" s="28"/>
      <c r="E15" s="28"/>
      <c r="F15" s="28">
        <v>8913.25</v>
      </c>
    </row>
    <row r="16" spans="2:6">
      <c r="B16" s="19" t="s">
        <v>5</v>
      </c>
      <c r="C16" s="28">
        <v>379.36</v>
      </c>
      <c r="D16" s="28"/>
      <c r="E16" s="28"/>
      <c r="F16" s="28">
        <v>379.36</v>
      </c>
    </row>
    <row r="17" spans="2:6">
      <c r="B17" s="19" t="s">
        <v>56</v>
      </c>
      <c r="C17" s="28"/>
      <c r="D17" s="28">
        <v>390.94</v>
      </c>
      <c r="E17" s="28"/>
      <c r="F17" s="28">
        <v>390.94</v>
      </c>
    </row>
    <row r="18" spans="2:6">
      <c r="B18" s="19" t="s">
        <v>60</v>
      </c>
      <c r="C18" s="28"/>
      <c r="D18" s="28">
        <v>1710.68</v>
      </c>
      <c r="E18" s="28">
        <v>855.6</v>
      </c>
      <c r="F18" s="28">
        <v>2566.2800000000002</v>
      </c>
    </row>
    <row r="19" spans="2:6">
      <c r="B19" s="19" t="s">
        <v>6</v>
      </c>
      <c r="C19" s="28">
        <v>-0.01</v>
      </c>
      <c r="D19" s="28"/>
      <c r="E19" s="28"/>
      <c r="F19" s="28">
        <v>-0.01</v>
      </c>
    </row>
    <row r="20" spans="2:6">
      <c r="B20" s="19" t="s">
        <v>82</v>
      </c>
      <c r="C20" s="28">
        <v>19717.02</v>
      </c>
      <c r="D20" s="28">
        <v>7094.9299999999994</v>
      </c>
      <c r="E20" s="28">
        <v>2191.6999999999998</v>
      </c>
      <c r="F20" s="28">
        <v>29003.65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69"/>
  <sheetViews>
    <sheetView topLeftCell="A28" workbookViewId="0">
      <selection activeCell="A22" sqref="A1:XFD1048576"/>
    </sheetView>
  </sheetViews>
  <sheetFormatPr baseColWidth="10" defaultRowHeight="14.4"/>
  <cols>
    <col min="1" max="1" width="70.6640625" style="1" bestFit="1" customWidth="1"/>
    <col min="2" max="2" width="11" style="1" bestFit="1" customWidth="1"/>
    <col min="3" max="3" width="11.44140625" style="1" bestFit="1" customWidth="1"/>
    <col min="4" max="4" width="10.44140625" style="1" bestFit="1" customWidth="1"/>
    <col min="5" max="5" width="11.33203125" style="1" bestFit="1" customWidth="1"/>
    <col min="6" max="6" width="11" style="1" bestFit="1" customWidth="1"/>
    <col min="7" max="7" width="11.44140625" style="1" bestFit="1" customWidth="1"/>
    <col min="8" max="16384" width="11.5546875" style="1"/>
  </cols>
  <sheetData>
    <row r="2" spans="1:7">
      <c r="A2" s="25">
        <v>7</v>
      </c>
    </row>
    <row r="3" spans="1:7">
      <c r="A3" s="25" t="s">
        <v>86</v>
      </c>
    </row>
    <row r="4" spans="1:7">
      <c r="A4" s="25" t="s">
        <v>87</v>
      </c>
    </row>
    <row r="5" spans="1:7">
      <c r="A5" s="25" t="s">
        <v>88</v>
      </c>
    </row>
    <row r="6" spans="1:7">
      <c r="A6" s="25" t="s">
        <v>89</v>
      </c>
    </row>
    <row r="7" spans="1:7">
      <c r="A7" s="24"/>
    </row>
    <row r="8" spans="1:7">
      <c r="A8" s="23" t="s">
        <v>90</v>
      </c>
    </row>
    <row r="9" spans="1:7">
      <c r="A9" s="23" t="s">
        <v>91</v>
      </c>
    </row>
    <row r="11" spans="1:7">
      <c r="A11" s="27" t="s">
        <v>87</v>
      </c>
      <c r="B11" s="27"/>
      <c r="C11" s="27"/>
      <c r="D11" s="27"/>
      <c r="E11" s="27"/>
      <c r="F11" s="22" t="s">
        <v>92</v>
      </c>
      <c r="G11" s="22" t="s">
        <v>93</v>
      </c>
    </row>
    <row r="12" spans="1:7">
      <c r="A12" s="26" t="s">
        <v>94</v>
      </c>
      <c r="B12" s="26"/>
      <c r="C12" s="26"/>
      <c r="D12" s="26"/>
      <c r="E12" s="26"/>
      <c r="F12" s="3">
        <v>44197</v>
      </c>
      <c r="G12" s="3">
        <v>44561</v>
      </c>
    </row>
    <row r="13" spans="1:7">
      <c r="A13" s="27" t="s">
        <v>95</v>
      </c>
      <c r="B13" s="27"/>
      <c r="C13" s="27"/>
      <c r="D13" s="27"/>
      <c r="E13" s="27"/>
      <c r="F13" s="22" t="s">
        <v>96</v>
      </c>
    </row>
    <row r="14" spans="1:7">
      <c r="A14" s="26" t="s">
        <v>88</v>
      </c>
      <c r="B14" s="26"/>
      <c r="C14" s="26"/>
      <c r="D14" s="26"/>
      <c r="E14" s="26"/>
      <c r="F14" s="2" t="s">
        <v>7</v>
      </c>
    </row>
    <row r="15" spans="1:7">
      <c r="A15" s="22" t="s">
        <v>97</v>
      </c>
      <c r="B15" s="22" t="s">
        <v>74</v>
      </c>
      <c r="C15" s="22" t="s">
        <v>78</v>
      </c>
      <c r="D15" s="22" t="s">
        <v>79</v>
      </c>
      <c r="E15" s="22" t="s">
        <v>80</v>
      </c>
      <c r="F15" s="22"/>
    </row>
    <row r="16" spans="1:7">
      <c r="A16" s="2" t="s">
        <v>3</v>
      </c>
      <c r="B16" s="3">
        <v>44210</v>
      </c>
      <c r="C16" s="2" t="s">
        <v>29</v>
      </c>
      <c r="D16" s="2" t="s">
        <v>30</v>
      </c>
      <c r="E16" s="2" t="s">
        <v>31</v>
      </c>
      <c r="F16" s="2"/>
    </row>
    <row r="17" spans="1:7">
      <c r="A17" s="26" t="s">
        <v>88</v>
      </c>
      <c r="B17" s="26"/>
      <c r="C17" s="26"/>
      <c r="D17" s="26"/>
      <c r="E17" s="26"/>
      <c r="F17" s="2" t="s">
        <v>65</v>
      </c>
    </row>
    <row r="18" spans="1:7">
      <c r="A18" s="22" t="s">
        <v>97</v>
      </c>
      <c r="B18" s="22" t="s">
        <v>74</v>
      </c>
      <c r="C18" s="22" t="s">
        <v>78</v>
      </c>
      <c r="D18" s="22" t="s">
        <v>79</v>
      </c>
      <c r="E18" s="22" t="s">
        <v>80</v>
      </c>
      <c r="F18" s="22"/>
    </row>
    <row r="19" spans="1:7">
      <c r="A19" s="2" t="s">
        <v>98</v>
      </c>
      <c r="B19" s="3">
        <v>44208</v>
      </c>
      <c r="C19" s="2" t="s">
        <v>99</v>
      </c>
      <c r="D19" s="2" t="s">
        <v>100</v>
      </c>
      <c r="E19" s="2" t="s">
        <v>101</v>
      </c>
      <c r="F19" s="2"/>
    </row>
    <row r="20" spans="1:7">
      <c r="A20" s="26" t="s">
        <v>94</v>
      </c>
      <c r="B20" s="26"/>
      <c r="C20" s="26"/>
      <c r="D20" s="26"/>
      <c r="E20" s="26"/>
      <c r="F20" s="3">
        <v>43831</v>
      </c>
      <c r="G20" s="3">
        <v>44196</v>
      </c>
    </row>
    <row r="21" spans="1:7">
      <c r="A21" s="27" t="s">
        <v>87</v>
      </c>
      <c r="B21" s="27"/>
      <c r="C21" s="27"/>
      <c r="D21" s="27"/>
      <c r="E21" s="27"/>
      <c r="F21" s="22" t="s">
        <v>92</v>
      </c>
      <c r="G21" s="22" t="s">
        <v>93</v>
      </c>
    </row>
    <row r="22" spans="1:7">
      <c r="A22" s="26" t="s">
        <v>94</v>
      </c>
      <c r="B22" s="26"/>
      <c r="C22" s="26"/>
      <c r="D22" s="26"/>
      <c r="E22" s="26"/>
      <c r="F22" s="3">
        <v>43466</v>
      </c>
      <c r="G22" s="3">
        <v>43830</v>
      </c>
    </row>
    <row r="23" spans="1:7">
      <c r="A23" s="27" t="s">
        <v>95</v>
      </c>
      <c r="B23" s="27"/>
      <c r="C23" s="27"/>
      <c r="D23" s="27"/>
      <c r="E23" s="27"/>
      <c r="F23" s="22" t="s">
        <v>96</v>
      </c>
    </row>
    <row r="24" spans="1:7">
      <c r="A24" s="26" t="s">
        <v>88</v>
      </c>
      <c r="B24" s="26"/>
      <c r="C24" s="26"/>
      <c r="D24" s="26"/>
      <c r="E24" s="26"/>
      <c r="F24" s="2" t="s">
        <v>7</v>
      </c>
    </row>
    <row r="25" spans="1:7">
      <c r="A25" s="22" t="s">
        <v>97</v>
      </c>
      <c r="B25" s="22" t="s">
        <v>74</v>
      </c>
      <c r="C25" s="22" t="s">
        <v>78</v>
      </c>
      <c r="D25" s="22" t="s">
        <v>79</v>
      </c>
      <c r="E25" s="22" t="s">
        <v>80</v>
      </c>
      <c r="F25" s="22"/>
    </row>
    <row r="26" spans="1:7">
      <c r="A26" s="2" t="s">
        <v>0</v>
      </c>
      <c r="B26" s="3">
        <v>43830</v>
      </c>
      <c r="C26" s="2" t="s">
        <v>8</v>
      </c>
      <c r="D26" s="2" t="s">
        <v>9</v>
      </c>
      <c r="E26" s="2"/>
      <c r="F26" s="2"/>
    </row>
    <row r="27" spans="1:7">
      <c r="A27" s="2" t="s">
        <v>1</v>
      </c>
      <c r="B27" s="3">
        <v>43565</v>
      </c>
      <c r="C27" s="2" t="s">
        <v>10</v>
      </c>
      <c r="D27" s="2" t="s">
        <v>11</v>
      </c>
      <c r="E27" s="2" t="s">
        <v>12</v>
      </c>
      <c r="F27" s="2"/>
    </row>
    <row r="28" spans="1:7">
      <c r="A28" s="2" t="s">
        <v>1</v>
      </c>
      <c r="B28" s="3">
        <v>43663</v>
      </c>
      <c r="C28" s="2" t="s">
        <v>13</v>
      </c>
      <c r="D28" s="2" t="s">
        <v>11</v>
      </c>
      <c r="E28" s="2" t="s">
        <v>12</v>
      </c>
      <c r="F28" s="2"/>
    </row>
    <row r="29" spans="1:7">
      <c r="A29" s="2" t="s">
        <v>1</v>
      </c>
      <c r="B29" s="3">
        <v>43747</v>
      </c>
      <c r="C29" s="2" t="s">
        <v>14</v>
      </c>
      <c r="D29" s="2" t="s">
        <v>11</v>
      </c>
      <c r="E29" s="2" t="s">
        <v>12</v>
      </c>
      <c r="F29" s="2"/>
    </row>
    <row r="30" spans="1:7">
      <c r="A30" s="2" t="s">
        <v>1</v>
      </c>
      <c r="B30" s="3">
        <v>43830</v>
      </c>
      <c r="C30" s="2" t="s">
        <v>15</v>
      </c>
      <c r="D30" s="2" t="s">
        <v>11</v>
      </c>
      <c r="E30" s="2" t="s">
        <v>12</v>
      </c>
      <c r="F30" s="2"/>
    </row>
    <row r="31" spans="1:7">
      <c r="A31" s="2" t="s">
        <v>2</v>
      </c>
      <c r="B31" s="3">
        <v>43542</v>
      </c>
      <c r="C31" s="2" t="s">
        <v>16</v>
      </c>
      <c r="D31" s="2" t="s">
        <v>17</v>
      </c>
      <c r="E31" s="2" t="s">
        <v>18</v>
      </c>
      <c r="F31" s="2"/>
    </row>
    <row r="32" spans="1:7">
      <c r="A32" s="2" t="s">
        <v>2</v>
      </c>
      <c r="B32" s="3">
        <v>43608</v>
      </c>
      <c r="C32" s="2" t="s">
        <v>19</v>
      </c>
      <c r="D32" s="2" t="s">
        <v>20</v>
      </c>
      <c r="E32" s="2" t="s">
        <v>18</v>
      </c>
      <c r="F32" s="2"/>
    </row>
    <row r="33" spans="1:6">
      <c r="A33" s="2" t="s">
        <v>2</v>
      </c>
      <c r="B33" s="3">
        <v>43663</v>
      </c>
      <c r="C33" s="2" t="s">
        <v>21</v>
      </c>
      <c r="D33" s="2" t="s">
        <v>22</v>
      </c>
      <c r="E33" s="2" t="s">
        <v>18</v>
      </c>
      <c r="F33" s="2"/>
    </row>
    <row r="34" spans="1:6">
      <c r="A34" s="2" t="s">
        <v>2</v>
      </c>
      <c r="B34" s="3">
        <v>43727</v>
      </c>
      <c r="C34" s="2" t="s">
        <v>23</v>
      </c>
      <c r="D34" s="2" t="s">
        <v>24</v>
      </c>
      <c r="E34" s="2" t="s">
        <v>18</v>
      </c>
      <c r="F34" s="2"/>
    </row>
    <row r="35" spans="1:6">
      <c r="A35" s="2" t="s">
        <v>2</v>
      </c>
      <c r="B35" s="3">
        <v>43803</v>
      </c>
      <c r="C35" s="2" t="s">
        <v>25</v>
      </c>
      <c r="D35" s="2" t="s">
        <v>26</v>
      </c>
      <c r="E35" s="2" t="s">
        <v>18</v>
      </c>
      <c r="F35" s="2"/>
    </row>
    <row r="36" spans="1:6">
      <c r="A36" s="2" t="s">
        <v>2</v>
      </c>
      <c r="B36" s="3">
        <v>43830</v>
      </c>
      <c r="C36" s="2" t="s">
        <v>27</v>
      </c>
      <c r="D36" s="2" t="s">
        <v>28</v>
      </c>
      <c r="E36" s="2" t="s">
        <v>18</v>
      </c>
      <c r="F36" s="2"/>
    </row>
    <row r="37" spans="1:6">
      <c r="A37" s="2" t="s">
        <v>3</v>
      </c>
      <c r="B37" s="3">
        <v>43468</v>
      </c>
      <c r="C37" s="2" t="s">
        <v>29</v>
      </c>
      <c r="D37" s="2" t="s">
        <v>30</v>
      </c>
      <c r="E37" s="2" t="s">
        <v>31</v>
      </c>
      <c r="F37" s="2"/>
    </row>
    <row r="38" spans="1:6">
      <c r="A38" s="2" t="s">
        <v>3</v>
      </c>
      <c r="B38" s="3">
        <v>43559</v>
      </c>
      <c r="C38" s="2" t="s">
        <v>32</v>
      </c>
      <c r="D38" s="2" t="s">
        <v>30</v>
      </c>
      <c r="E38" s="2" t="s">
        <v>31</v>
      </c>
      <c r="F38" s="2"/>
    </row>
    <row r="39" spans="1:6">
      <c r="A39" s="2" t="s">
        <v>3</v>
      </c>
      <c r="B39" s="3">
        <v>43647</v>
      </c>
      <c r="C39" s="2" t="s">
        <v>33</v>
      </c>
      <c r="D39" s="2" t="s">
        <v>30</v>
      </c>
      <c r="E39" s="2" t="s">
        <v>31</v>
      </c>
      <c r="F39" s="2"/>
    </row>
    <row r="40" spans="1:6">
      <c r="A40" s="2" t="s">
        <v>3</v>
      </c>
      <c r="B40" s="3">
        <v>43739</v>
      </c>
      <c r="C40" s="2" t="s">
        <v>34</v>
      </c>
      <c r="D40" s="2" t="s">
        <v>30</v>
      </c>
      <c r="E40" s="2" t="s">
        <v>31</v>
      </c>
      <c r="F40" s="2"/>
    </row>
    <row r="41" spans="1:6">
      <c r="A41" s="2" t="s">
        <v>4</v>
      </c>
      <c r="B41" s="3">
        <v>43500</v>
      </c>
      <c r="C41" s="2" t="s">
        <v>35</v>
      </c>
      <c r="D41" s="2" t="s">
        <v>36</v>
      </c>
      <c r="E41" s="2" t="s">
        <v>37</v>
      </c>
      <c r="F41" s="2"/>
    </row>
    <row r="42" spans="1:6">
      <c r="A42" s="2" t="s">
        <v>5</v>
      </c>
      <c r="B42" s="3">
        <v>43517</v>
      </c>
      <c r="C42" s="2" t="s">
        <v>38</v>
      </c>
      <c r="D42" s="2" t="s">
        <v>39</v>
      </c>
      <c r="E42" s="2" t="s">
        <v>40</v>
      </c>
      <c r="F42" s="2"/>
    </row>
    <row r="43" spans="1:6">
      <c r="A43" s="2" t="s">
        <v>6</v>
      </c>
      <c r="B43" s="3">
        <v>43466</v>
      </c>
      <c r="C43" s="2" t="s">
        <v>41</v>
      </c>
      <c r="D43" s="2" t="s">
        <v>42</v>
      </c>
      <c r="E43" s="2"/>
      <c r="F43" s="2"/>
    </row>
    <row r="44" spans="1:6">
      <c r="A44" s="26" t="s">
        <v>88</v>
      </c>
      <c r="B44" s="26"/>
      <c r="C44" s="26"/>
      <c r="D44" s="26"/>
      <c r="E44" s="26"/>
      <c r="F44" s="2" t="s">
        <v>65</v>
      </c>
    </row>
    <row r="45" spans="1:6">
      <c r="A45" s="22" t="s">
        <v>97</v>
      </c>
      <c r="B45" s="22" t="s">
        <v>74</v>
      </c>
      <c r="C45" s="22" t="s">
        <v>78</v>
      </c>
      <c r="D45" s="22" t="s">
        <v>79</v>
      </c>
      <c r="E45" s="22" t="s">
        <v>80</v>
      </c>
      <c r="F45" s="22"/>
    </row>
    <row r="46" spans="1:6">
      <c r="A46" s="2" t="s">
        <v>43</v>
      </c>
      <c r="B46" s="3">
        <v>43565</v>
      </c>
      <c r="C46" s="2" t="s">
        <v>44</v>
      </c>
      <c r="D46" s="2" t="s">
        <v>45</v>
      </c>
      <c r="E46" s="2" t="s">
        <v>12</v>
      </c>
      <c r="F46" s="2"/>
    </row>
    <row r="47" spans="1:6">
      <c r="A47" s="2" t="s">
        <v>43</v>
      </c>
      <c r="B47" s="3">
        <v>43663</v>
      </c>
      <c r="C47" s="2" t="s">
        <v>46</v>
      </c>
      <c r="D47" s="2" t="s">
        <v>45</v>
      </c>
      <c r="E47" s="2" t="s">
        <v>12</v>
      </c>
      <c r="F47" s="2"/>
    </row>
    <row r="48" spans="1:6">
      <c r="A48" s="2" t="s">
        <v>43</v>
      </c>
      <c r="B48" s="3">
        <v>43747</v>
      </c>
      <c r="C48" s="2" t="s">
        <v>47</v>
      </c>
      <c r="D48" s="2" t="s">
        <v>45</v>
      </c>
      <c r="E48" s="2" t="s">
        <v>12</v>
      </c>
      <c r="F48" s="2"/>
    </row>
    <row r="49" spans="1:7">
      <c r="A49" s="2" t="s">
        <v>43</v>
      </c>
      <c r="B49" s="3">
        <v>43830</v>
      </c>
      <c r="C49" s="2" t="s">
        <v>48</v>
      </c>
      <c r="D49" s="2" t="s">
        <v>45</v>
      </c>
      <c r="E49" s="2" t="s">
        <v>12</v>
      </c>
      <c r="F49" s="2"/>
    </row>
    <row r="50" spans="1:7">
      <c r="A50" s="2" t="s">
        <v>49</v>
      </c>
      <c r="B50" s="3">
        <v>43509</v>
      </c>
      <c r="C50" s="2" t="s">
        <v>50</v>
      </c>
      <c r="D50" s="2" t="s">
        <v>51</v>
      </c>
      <c r="E50" s="2" t="s">
        <v>52</v>
      </c>
      <c r="F50" s="2"/>
    </row>
    <row r="51" spans="1:7">
      <c r="A51" s="2" t="s">
        <v>53</v>
      </c>
      <c r="B51" s="3">
        <v>43670</v>
      </c>
      <c r="C51" s="2" t="s">
        <v>54</v>
      </c>
      <c r="D51" s="2" t="s">
        <v>55</v>
      </c>
      <c r="E51" s="2" t="s">
        <v>40</v>
      </c>
      <c r="F51" s="2"/>
    </row>
    <row r="52" spans="1:7">
      <c r="A52" s="2" t="s">
        <v>56</v>
      </c>
      <c r="B52" s="3">
        <v>43529</v>
      </c>
      <c r="C52" s="2" t="s">
        <v>57</v>
      </c>
      <c r="D52" s="2" t="s">
        <v>58</v>
      </c>
      <c r="E52" s="2" t="s">
        <v>59</v>
      </c>
      <c r="F52" s="2"/>
    </row>
    <row r="53" spans="1:7">
      <c r="A53" s="2" t="s">
        <v>60</v>
      </c>
      <c r="B53" s="3">
        <v>43495</v>
      </c>
      <c r="C53" s="2" t="s">
        <v>61</v>
      </c>
      <c r="D53" s="2" t="s">
        <v>62</v>
      </c>
      <c r="E53" s="2" t="s">
        <v>63</v>
      </c>
      <c r="F53" s="2"/>
    </row>
    <row r="54" spans="1:7">
      <c r="A54" s="2" t="s">
        <v>60</v>
      </c>
      <c r="B54" s="3">
        <v>43663</v>
      </c>
      <c r="C54" s="2" t="s">
        <v>64</v>
      </c>
      <c r="D54" s="2" t="s">
        <v>62</v>
      </c>
      <c r="E54" s="2" t="s">
        <v>63</v>
      </c>
      <c r="F54" s="2"/>
    </row>
    <row r="55" spans="1:7">
      <c r="A55" s="26" t="s">
        <v>88</v>
      </c>
      <c r="B55" s="26"/>
      <c r="C55" s="26"/>
      <c r="D55" s="26"/>
      <c r="E55" s="26"/>
      <c r="F55" s="2" t="s">
        <v>73</v>
      </c>
    </row>
    <row r="56" spans="1:7">
      <c r="A56" s="22" t="s">
        <v>97</v>
      </c>
      <c r="B56" s="22" t="s">
        <v>74</v>
      </c>
      <c r="C56" s="22" t="s">
        <v>78</v>
      </c>
      <c r="D56" s="22" t="s">
        <v>79</v>
      </c>
      <c r="E56" s="22" t="s">
        <v>80</v>
      </c>
      <c r="F56" s="22"/>
    </row>
    <row r="57" spans="1:7">
      <c r="A57" s="2" t="s">
        <v>43</v>
      </c>
      <c r="B57" s="3">
        <v>43565</v>
      </c>
      <c r="C57" s="2" t="s">
        <v>66</v>
      </c>
      <c r="D57" s="2" t="s">
        <v>67</v>
      </c>
      <c r="E57" s="2" t="s">
        <v>12</v>
      </c>
      <c r="F57" s="2"/>
    </row>
    <row r="58" spans="1:7">
      <c r="A58" s="2" t="s">
        <v>43</v>
      </c>
      <c r="B58" s="3">
        <v>43663</v>
      </c>
      <c r="C58" s="2" t="s">
        <v>68</v>
      </c>
      <c r="D58" s="2" t="s">
        <v>67</v>
      </c>
      <c r="E58" s="2" t="s">
        <v>12</v>
      </c>
      <c r="F58" s="2"/>
    </row>
    <row r="59" spans="1:7">
      <c r="A59" s="2" t="s">
        <v>43</v>
      </c>
      <c r="B59" s="3">
        <v>43747</v>
      </c>
      <c r="C59" s="2" t="s">
        <v>69</v>
      </c>
      <c r="D59" s="2" t="s">
        <v>67</v>
      </c>
      <c r="E59" s="2" t="s">
        <v>12</v>
      </c>
      <c r="F59" s="2"/>
    </row>
    <row r="60" spans="1:7">
      <c r="A60" s="2" t="s">
        <v>43</v>
      </c>
      <c r="B60" s="3">
        <v>43830</v>
      </c>
      <c r="C60" s="2" t="s">
        <v>70</v>
      </c>
      <c r="D60" s="2" t="s">
        <v>67</v>
      </c>
      <c r="E60" s="2" t="s">
        <v>12</v>
      </c>
      <c r="F60" s="2"/>
    </row>
    <row r="61" spans="1:7">
      <c r="A61" s="2" t="s">
        <v>49</v>
      </c>
      <c r="B61" s="3">
        <v>43509</v>
      </c>
      <c r="C61" s="2" t="s">
        <v>50</v>
      </c>
      <c r="D61" s="2" t="s">
        <v>71</v>
      </c>
      <c r="E61" s="2" t="s">
        <v>52</v>
      </c>
      <c r="F61" s="2"/>
    </row>
    <row r="62" spans="1:7">
      <c r="A62" s="2" t="s">
        <v>60</v>
      </c>
      <c r="B62" s="3">
        <v>43495</v>
      </c>
      <c r="C62" s="2" t="s">
        <v>61</v>
      </c>
      <c r="D62" s="2" t="s">
        <v>72</v>
      </c>
      <c r="E62" s="2" t="s">
        <v>63</v>
      </c>
      <c r="F62" s="2"/>
    </row>
    <row r="63" spans="1:7">
      <c r="A63" s="2" t="s">
        <v>60</v>
      </c>
      <c r="B63" s="3">
        <v>43663</v>
      </c>
      <c r="C63" s="2" t="s">
        <v>64</v>
      </c>
      <c r="D63" s="2" t="s">
        <v>72</v>
      </c>
      <c r="E63" s="2" t="s">
        <v>63</v>
      </c>
      <c r="F63" s="2"/>
    </row>
    <row r="64" spans="1:7">
      <c r="A64" s="26" t="s">
        <v>94</v>
      </c>
      <c r="B64" s="26"/>
      <c r="C64" s="26"/>
      <c r="D64" s="26"/>
      <c r="E64" s="26"/>
      <c r="F64" s="3">
        <v>43101</v>
      </c>
      <c r="G64" s="3">
        <v>43465</v>
      </c>
    </row>
    <row r="65" spans="1:1">
      <c r="A65" s="25" t="s">
        <v>102</v>
      </c>
    </row>
    <row r="66" spans="1:1">
      <c r="A66" s="25" t="s">
        <v>103</v>
      </c>
    </row>
    <row r="67" spans="1:1">
      <c r="A67" s="25" t="s">
        <v>104</v>
      </c>
    </row>
    <row r="68" spans="1:1">
      <c r="A68" s="25" t="s">
        <v>105</v>
      </c>
    </row>
    <row r="69" spans="1:1">
      <c r="A69" s="25" t="s">
        <v>106</v>
      </c>
    </row>
  </sheetData>
  <mergeCells count="13">
    <mergeCell ref="A11:E11"/>
    <mergeCell ref="A12:E12"/>
    <mergeCell ref="A20:E20"/>
    <mergeCell ref="A21:E21"/>
    <mergeCell ref="A22:E22"/>
    <mergeCell ref="A13:E13"/>
    <mergeCell ref="A14:E14"/>
    <mergeCell ref="A17:E17"/>
    <mergeCell ref="A64:E64"/>
    <mergeCell ref="A23:E23"/>
    <mergeCell ref="A24:E24"/>
    <mergeCell ref="A44:E44"/>
    <mergeCell ref="A55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2019</vt:lpstr>
      <vt:lpstr>Synthèse</vt:lpstr>
      <vt:lpstr>copie html du site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2021-02-02T18:48:23Z</dcterms:created>
  <dcterms:modified xsi:type="dcterms:W3CDTF">2021-02-14T08:54:17Z</dcterms:modified>
</cp:coreProperties>
</file>