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T\SCI\ASL\2023\"/>
    </mc:Choice>
  </mc:AlternateContent>
  <xr:revisionPtr revIDLastSave="0" documentId="13_ncr:1_{95E9421D-974B-4359-BA07-B5889353E2E8}" xr6:coauthVersionLast="47" xr6:coauthVersionMax="47" xr10:uidLastSave="{00000000-0000-0000-0000-000000000000}"/>
  <bookViews>
    <workbookView xWindow="1104" yWindow="420" windowWidth="21600" windowHeight="11772" xr2:uid="{00000000-000D-0000-FFFF-FFFF00000000}"/>
  </bookViews>
  <sheets>
    <sheet name="Sheet1" sheetId="1" r:id="rId1"/>
    <sheet name="Sheet2" sheetId="2" r:id="rId2"/>
    <sheet name="Sheet3" sheetId="3" r:id="rId3"/>
    <sheet name="Overview" sheetId="4" r:id="rId4"/>
  </sheets>
  <calcPr calcId="191029"/>
</workbook>
</file>

<file path=xl/calcChain.xml><?xml version="1.0" encoding="utf-8"?>
<calcChain xmlns="http://schemas.openxmlformats.org/spreadsheetml/2006/main">
  <c r="E20" i="1" l="1"/>
  <c r="D20" i="1"/>
  <c r="C20" i="1"/>
  <c r="E12" i="1"/>
  <c r="D12" i="1"/>
  <c r="C12" i="1"/>
  <c r="F9" i="1"/>
  <c r="E9" i="1"/>
  <c r="D9" i="1"/>
  <c r="C9" i="1"/>
</calcChain>
</file>

<file path=xl/sharedStrings.xml><?xml version="1.0" encoding="utf-8"?>
<sst xmlns="http://schemas.openxmlformats.org/spreadsheetml/2006/main" count="269" uniqueCount="213">
  <si>
    <r>
      <rPr>
        <b/>
        <sz val="12"/>
        <rFont val="Arial Narrow"/>
      </rPr>
      <t>CCG</t>
    </r>
    <r>
      <rPr>
        <b/>
        <sz val="12"/>
        <color rgb="FF364D59"/>
        <rFont val="Arial Narrow"/>
      </rPr>
      <t xml:space="preserve"> CHARGES COURANTES</t>
    </r>
    <r>
      <rPr>
        <b/>
        <sz val="12"/>
        <rFont val="Arial Narrow"/>
      </rPr>
      <t xml:space="preserve"> 2023
</t>
    </r>
    <r>
      <rPr>
        <b/>
        <sz val="12"/>
        <rFont val="Arial Narrow"/>
      </rPr>
      <t>001</t>
    </r>
    <r>
      <rPr>
        <b/>
        <sz val="12"/>
        <color rgb="FF364D59"/>
        <rFont val="Arial Narrow"/>
      </rPr>
      <t xml:space="preserve"> -</t>
    </r>
    <r>
      <rPr>
        <b/>
        <sz val="12"/>
        <rFont val="Arial Narrow"/>
      </rPr>
      <t xml:space="preserve"> Charges Communes Générales (100)</t>
    </r>
  </si>
  <si>
    <r>
      <rPr>
        <b/>
        <sz val="9.5"/>
        <rFont val="Arial Narrow"/>
      </rPr>
      <t>30</t>
    </r>
    <r>
      <rPr>
        <b/>
        <sz val="9.5"/>
        <color rgb="FF364D59"/>
        <rFont val="Arial Narrow"/>
      </rPr>
      <t xml:space="preserve"> -</t>
    </r>
    <r>
      <rPr>
        <b/>
        <sz val="9.5"/>
        <rFont val="Arial Narrow"/>
      </rPr>
      <t xml:space="preserve"> Electricité Minuterie (602) (budget 1500)</t>
    </r>
  </si>
  <si>
    <r>
      <rPr>
        <b/>
        <sz val="9.5"/>
        <rFont val="Arial Narrow"/>
      </rPr>
      <t>10/01/2023 REPRISE SOLDE EDF Février 2023</t>
    </r>
  </si>
  <si>
    <r>
      <rPr>
        <b/>
        <sz val="9.5"/>
        <rFont val="Arial Narrow"/>
      </rPr>
      <t>10/01/2023 REPRISE SOLDE EDF Janvier 2023</t>
    </r>
  </si>
  <si>
    <r>
      <rPr>
        <b/>
        <sz val="9.5"/>
        <rFont val="Arial Narrow"/>
      </rPr>
      <t>10/05/2023 EDF - Mai 2023 - PDL 07510998552523</t>
    </r>
  </si>
  <si>
    <r>
      <rPr>
        <b/>
        <sz val="9.5"/>
        <rFont val="Arial Narrow"/>
      </rPr>
      <t>10/07/2023 EDF Juillet 2023 - PDL 07510998552523</t>
    </r>
  </si>
  <si>
    <r>
      <rPr>
        <b/>
        <sz val="9.5"/>
        <rFont val="Arial Narrow"/>
      </rPr>
      <t>10/09/2023 EDF Novembre 2023 - PDL 07510998552523</t>
    </r>
  </si>
  <si>
    <r>
      <rPr>
        <b/>
        <sz val="9.5"/>
        <rFont val="Arial Narrow"/>
      </rPr>
      <t>10/09/2023 EDF Septembre 2023 - PDL 07510998552523</t>
    </r>
  </si>
  <si>
    <r>
      <rPr>
        <b/>
        <i/>
        <sz val="9"/>
        <rFont val="Arial"/>
      </rPr>
      <t>Solde</t>
    </r>
  </si>
  <si>
    <r>
      <rPr>
        <b/>
        <sz val="9.5"/>
        <rFont val="Arial Narrow"/>
      </rPr>
      <t>90</t>
    </r>
    <r>
      <rPr>
        <b/>
        <sz val="9.5"/>
        <color rgb="FF364D59"/>
        <rFont val="Arial Narrow"/>
      </rPr>
      <t xml:space="preserve"> -</t>
    </r>
    <r>
      <rPr>
        <b/>
        <sz val="9.5"/>
        <rFont val="Arial Narrow"/>
      </rPr>
      <t xml:space="preserve"> Assurance multi-risques (616) (budget 9000)</t>
    </r>
  </si>
  <si>
    <r>
      <rPr>
        <b/>
        <sz val="9.5"/>
        <rFont val="Arial Narrow"/>
      </rPr>
      <t>19/04/2023 REPRISE COMPTABLE GROUPE ROUGE ASSURANCE MRI 2023</t>
    </r>
  </si>
  <si>
    <r>
      <rPr>
        <b/>
        <sz val="9.5"/>
        <rFont val="Arial Narrow"/>
      </rPr>
      <t>10 308,86 €-  -  10 308,86 €</t>
    </r>
  </si>
  <si>
    <r>
      <rPr>
        <b/>
        <i/>
        <sz val="9"/>
        <rFont val="Arial"/>
      </rPr>
      <t>Solde</t>
    </r>
  </si>
  <si>
    <r>
      <rPr>
        <b/>
        <i/>
        <sz val="9"/>
        <rFont val="Arial"/>
      </rPr>
      <t>10308,86 €-</t>
    </r>
    <r>
      <rPr>
        <b/>
        <i/>
        <sz val="9"/>
        <color rgb="FF364D59"/>
        <rFont val="Arial"/>
      </rPr>
      <t xml:space="preserve">  -</t>
    </r>
    <r>
      <rPr>
        <b/>
        <i/>
        <sz val="9"/>
        <rFont val="Arial"/>
      </rPr>
      <t xml:space="preserve">  10308,86 €</t>
    </r>
  </si>
  <si>
    <r>
      <rPr>
        <b/>
        <sz val="9.5"/>
        <rFont val="Arial Narrow"/>
      </rPr>
      <t>149</t>
    </r>
    <r>
      <rPr>
        <b/>
        <sz val="9.5"/>
        <color rgb="FF364D59"/>
        <rFont val="Arial Narrow"/>
      </rPr>
      <t xml:space="preserve"> -</t>
    </r>
    <r>
      <rPr>
        <b/>
        <sz val="9.5"/>
        <rFont val="Arial Narrow"/>
      </rPr>
      <t xml:space="preserve"> Contrat nettoyage (611) (budget 500)</t>
    </r>
  </si>
  <si>
    <r>
      <rPr>
        <b/>
        <sz val="9.5"/>
        <rFont val="Arial Narrow"/>
      </rPr>
      <t>03/01/2023 SEN ENTRETIEN - COMTRAT NETTOYAGE TO1/2023</t>
    </r>
  </si>
  <si>
    <r>
      <rPr>
        <b/>
        <sz val="9.5"/>
        <rFont val="Arial Narrow"/>
      </rPr>
      <t>229,36 €  38,23 €  -  229,36 €</t>
    </r>
  </si>
  <si>
    <r>
      <rPr>
        <b/>
        <sz val="9.5"/>
        <rFont val="Arial Narrow"/>
      </rPr>
      <t>03/04/2023 SEN ENTRETIEN - CONTRAT NETTOYAGE T02/2023</t>
    </r>
  </si>
  <si>
    <r>
      <rPr>
        <b/>
        <sz val="9.5"/>
        <rFont val="Arial Narrow"/>
      </rPr>
      <t>09/08/2023 COSTANET NETTOYAGE EURL - COUTRAT NETTTOYAGE Juillet 2023</t>
    </r>
  </si>
  <si>
    <r>
      <rPr>
        <b/>
        <sz val="9.5"/>
        <rFont val="Arial Narrow"/>
      </rPr>
      <t>228,00 €  38,00 €  -  228,00 €</t>
    </r>
  </si>
  <si>
    <r>
      <rPr>
        <b/>
        <sz val="9.5"/>
        <rFont val="Arial Narrow"/>
      </rPr>
      <t>31/08/2023 COSTANET NETTOYAGE EURL - COUTRAT NETTTOYAGE Aout 2023</t>
    </r>
  </si>
  <si>
    <r>
      <rPr>
        <b/>
        <sz val="9.5"/>
        <rFont val="Arial Narrow"/>
      </rPr>
      <t>03/10/2023 SEN ENTRETIEN - COUTRAT NETTOYAGE TO4/2023</t>
    </r>
  </si>
  <si>
    <r>
      <rPr>
        <b/>
        <sz val="9.5"/>
        <rFont val="Arial Narrow"/>
      </rPr>
      <t>241,97 €  40,33 €  -  241,97 €</t>
    </r>
  </si>
  <si>
    <r>
      <rPr>
        <b/>
        <sz val="9.5"/>
        <rFont val="Arial Narrow"/>
      </rPr>
      <t>30/11/2023 COSTANET NETTOYAGE EURL - COUTRAT NETTOYAGE T04/2023</t>
    </r>
  </si>
  <si>
    <r>
      <rPr>
        <b/>
        <sz val="9.5"/>
        <rFont val="Arial Narrow"/>
      </rPr>
      <t>684,00 €  114,00 €  -  684,00 €</t>
    </r>
  </si>
  <si>
    <r>
      <rPr>
        <b/>
        <i/>
        <sz val="9"/>
        <rFont val="Arial"/>
      </rPr>
      <t>Solde</t>
    </r>
  </si>
  <si>
    <r>
      <rPr>
        <b/>
        <i/>
        <sz val="9"/>
        <rFont val="Arial"/>
      </rPr>
      <t>1840,69 €  306,79 €</t>
    </r>
    <r>
      <rPr>
        <b/>
        <i/>
        <sz val="9"/>
        <color rgb="FF364D59"/>
        <rFont val="Arial"/>
      </rPr>
      <t xml:space="preserve">  -</t>
    </r>
    <r>
      <rPr>
        <b/>
        <i/>
        <sz val="9"/>
        <rFont val="Arial"/>
      </rPr>
      <t xml:space="preserve">  1840,69 €</t>
    </r>
  </si>
  <si>
    <r>
      <rPr>
        <b/>
        <sz val="9.5"/>
        <rFont val="Arial Narrow"/>
      </rPr>
      <t>210</t>
    </r>
    <r>
      <rPr>
        <b/>
        <sz val="9.5"/>
        <color rgb="FF364D59"/>
        <rFont val="Arial Narrow"/>
      </rPr>
      <t xml:space="preserve"> -</t>
    </r>
    <r>
      <rPr>
        <b/>
        <sz val="9.5"/>
        <rFont val="Arial Narrow"/>
      </rPr>
      <t xml:space="preserve"> Contrat espaces verts (614)</t>
    </r>
  </si>
  <si>
    <r>
      <rPr>
        <b/>
        <sz val="9.5"/>
        <rFont val="Arial Narrow"/>
      </rPr>
      <t>01/03/2023 Espace vert- VERT AMENAGEMENT - 000112 - 055/02/21 - 11/2022</t>
    </r>
  </si>
  <si>
    <r>
      <rPr>
        <b/>
        <sz val="9.5"/>
        <rFont val="Arial Narrow"/>
      </rPr>
      <t>468,00 €  78,00 €  468,00 €  -</t>
    </r>
  </si>
  <si>
    <r>
      <rPr>
        <b/>
        <sz val="9.5"/>
        <rFont val="Arial Narrow"/>
      </rPr>
      <t>30/05/2023 Espace vert- VERT AMENAGEMENT - 000112 - 055/02/21 - 05/2023</t>
    </r>
  </si>
  <si>
    <r>
      <rPr>
        <b/>
        <sz val="9.5"/>
        <rFont val="Arial Narrow"/>
      </rPr>
      <t>487,20 €  81,20 €  487,20 €  -</t>
    </r>
  </si>
  <si>
    <r>
      <rPr>
        <b/>
        <sz val="9.5"/>
        <rFont val="Arial Narrow"/>
      </rPr>
      <t>30/07/2023 Espace vert- VERT AMENAGEMENT 000112 - 055/02/21 - 07/2023</t>
    </r>
  </si>
  <si>
    <r>
      <rPr>
        <b/>
        <sz val="9.5"/>
        <rFont val="Arial Narrow"/>
      </rPr>
      <t>487,20 €  81,20 €  487,20 €  -</t>
    </r>
  </si>
  <si>
    <r>
      <rPr>
        <b/>
        <i/>
        <sz val="9"/>
        <rFont val="Arial"/>
      </rPr>
      <t>Solde</t>
    </r>
  </si>
  <si>
    <r>
      <rPr>
        <b/>
        <i/>
        <sz val="9"/>
        <rFont val="Arial"/>
      </rPr>
      <t>1442,40 1  240,40 1 1442,40 1</t>
    </r>
    <r>
      <rPr>
        <b/>
        <i/>
        <sz val="9"/>
        <color rgb="FF364D59"/>
        <rFont val="Arial"/>
      </rPr>
      <t xml:space="preserve">  -</t>
    </r>
  </si>
  <si>
    <r>
      <rPr>
        <b/>
        <sz val="9.5"/>
        <rFont val="Arial Narrow"/>
      </rPr>
      <t>485</t>
    </r>
    <r>
      <rPr>
        <b/>
        <sz val="9.5"/>
        <color rgb="FF364D59"/>
        <rFont val="Arial Narrow"/>
      </rPr>
      <t xml:space="preserve"> -</t>
    </r>
    <r>
      <rPr>
        <b/>
        <sz val="9.5"/>
        <rFont val="Arial Narrow"/>
      </rPr>
      <t xml:space="preserve"> Travaux divers (Nr) (615) (budget 1000)</t>
    </r>
  </si>
  <si>
    <r>
      <rPr>
        <b/>
        <sz val="9.5"/>
        <rFont val="Arial Narrow"/>
      </rPr>
      <t>27/01/2023 DUBERNARD - INSTALLATION ET POSE PLAN DE SECURITE</t>
    </r>
  </si>
  <si>
    <r>
      <rPr>
        <b/>
        <sz val="9.5"/>
        <rFont val="Arial Narrow"/>
      </rPr>
      <t>791,71 €  131,95€  -  791,71 €</t>
    </r>
  </si>
  <si>
    <r>
      <rPr>
        <b/>
        <sz val="9.5"/>
        <rFont val="Arial Narrow"/>
      </rPr>
      <t>08/12/2023 FRANCEBAT - france bat facture du 08/12/23</t>
    </r>
  </si>
  <si>
    <r>
      <rPr>
        <b/>
        <sz val="9.5"/>
        <rFont val="Arial Narrow"/>
      </rPr>
      <t>297,00 €  27,00 €  -  297,00 €</t>
    </r>
  </si>
  <si>
    <r>
      <rPr>
        <b/>
        <sz val="9.5"/>
        <rFont val="Arial Narrow"/>
      </rPr>
      <t>31/12/2023 B3E - Réhabilitation réseau assainissement</t>
    </r>
  </si>
  <si>
    <r>
      <rPr>
        <b/>
        <sz val="9.5"/>
        <rFont val="Arial Narrow"/>
      </rPr>
      <t>5208,00 €  868,00 €  -  5208,00 €</t>
    </r>
  </si>
  <si>
    <r>
      <rPr>
        <b/>
        <i/>
        <sz val="9"/>
        <rFont val="Arial"/>
      </rPr>
      <t>Solde</t>
    </r>
  </si>
  <si>
    <r>
      <rPr>
        <b/>
        <i/>
        <sz val="9"/>
        <rFont val="Arial"/>
      </rPr>
      <t>6296,71€ 1026,95€</t>
    </r>
    <r>
      <rPr>
        <b/>
        <sz val="9.5"/>
        <color rgb="FF364D59"/>
        <rFont val="Arial Narrow"/>
      </rPr>
      <t xml:space="preserve">  -</t>
    </r>
    <r>
      <rPr>
        <b/>
        <i/>
        <sz val="9"/>
        <rFont val="Arial"/>
      </rPr>
      <t xml:space="preserve">  6296,71</t>
    </r>
    <r>
      <rPr>
        <b/>
        <sz val="9.5"/>
        <rFont val="Arial Narrow"/>
      </rPr>
      <t>€</t>
    </r>
  </si>
  <si>
    <r>
      <rPr>
        <b/>
        <sz val="9.5"/>
        <rFont val="Arial Narrow"/>
      </rPr>
      <t>570</t>
    </r>
    <r>
      <rPr>
        <b/>
        <sz val="9.5"/>
        <color rgb="FF364D59"/>
        <rFont val="Arial Narrow"/>
      </rPr>
      <t xml:space="preserve"> -</t>
    </r>
    <r>
      <rPr>
        <b/>
        <sz val="9.5"/>
        <rFont val="Arial Narrow"/>
      </rPr>
      <t xml:space="preserve"> Honoraires syndic (6211) (budget 10200)</t>
    </r>
  </si>
  <si>
    <r>
      <rPr>
        <b/>
        <sz val="9.5"/>
        <rFont val="Arial Narrow"/>
      </rPr>
      <t>10/01/2023 REPRISE SOLDE HONORAIRES SYNDIC</t>
    </r>
  </si>
  <si>
    <r>
      <rPr>
        <b/>
        <sz val="9.5"/>
        <rFont val="Arial Narrow"/>
      </rPr>
      <t>1700,00 €  283,33 €  -  1700,00 €</t>
    </r>
  </si>
  <si>
    <r>
      <rPr>
        <b/>
        <sz val="9.5"/>
        <rFont val="Arial Narrow"/>
      </rPr>
      <t>01/07/2023 OLLIADE - HONORAIRES SYNDIC T03/2023</t>
    </r>
  </si>
  <si>
    <r>
      <rPr>
        <b/>
        <sz val="9.5"/>
        <rFont val="Arial Narrow"/>
      </rPr>
      <t>5928,00 €  988,00 €  -  5928,00 €</t>
    </r>
  </si>
  <si>
    <r>
      <rPr>
        <b/>
        <sz val="9.5"/>
        <rFont val="Arial Narrow"/>
      </rPr>
      <t>01/10/2023 OLLIADE - HONORAIRES SYNDIC T04/2023</t>
    </r>
  </si>
  <si>
    <r>
      <rPr>
        <b/>
        <sz val="9.5"/>
        <rFont val="Arial Narrow"/>
      </rPr>
      <t>5928,00 €  988,00 €  -  5928,00 €</t>
    </r>
  </si>
  <si>
    <r>
      <rPr>
        <b/>
        <sz val="9.5"/>
        <rFont val="Arial Narrow"/>
      </rPr>
      <t>31/12/2023 AVOIR SUR FACTURE T04/2023</t>
    </r>
  </si>
  <si>
    <r>
      <rPr>
        <b/>
        <sz val="9.5"/>
        <rFont val="Arial Narrow"/>
      </rPr>
      <t>-2964,00 €  -494,00 €  -  -2964,00 €</t>
    </r>
  </si>
  <si>
    <r>
      <rPr>
        <b/>
        <i/>
        <sz val="9"/>
        <rFont val="Arial"/>
      </rPr>
      <t>Solde</t>
    </r>
  </si>
  <si>
    <r>
      <rPr>
        <b/>
        <i/>
        <sz val="9"/>
        <rFont val="Arial"/>
      </rPr>
      <t>10592,00 1 1765,33 1</t>
    </r>
    <r>
      <rPr>
        <b/>
        <i/>
        <sz val="9"/>
        <color rgb="FF364D59"/>
        <rFont val="Arial"/>
      </rPr>
      <t xml:space="preserve">  -</t>
    </r>
    <r>
      <rPr>
        <b/>
        <i/>
        <sz val="9"/>
        <rFont val="Arial"/>
      </rPr>
      <t xml:space="preserve">  10592,00 €</t>
    </r>
  </si>
  <si>
    <r>
      <rPr>
        <b/>
        <sz val="9.5"/>
        <rFont val="Arial Narrow"/>
      </rPr>
      <t>575</t>
    </r>
    <r>
      <rPr>
        <b/>
        <sz val="9.5"/>
        <color rgb="FF364D59"/>
        <rFont val="Arial Narrow"/>
      </rPr>
      <t xml:space="preserve"> -</t>
    </r>
    <r>
      <rPr>
        <b/>
        <sz val="9.5"/>
        <rFont val="Arial Narrow"/>
      </rPr>
      <t xml:space="preserve"> Frais gestion syndic (6212)</t>
    </r>
  </si>
  <si>
    <r>
      <rPr>
        <b/>
        <sz val="9.5"/>
        <rFont val="Arial Narrow"/>
      </rPr>
      <t>20/12/2023 OLLIADE - Réunion conseil syndical + BET</t>
    </r>
  </si>
  <si>
    <r>
      <rPr>
        <b/>
        <sz val="9.5"/>
        <rFont val="Arial Narrow"/>
      </rPr>
      <t>264,00 €  44,00 €  -  264,00 €</t>
    </r>
  </si>
  <si>
    <r>
      <rPr>
        <b/>
        <sz val="9.5"/>
        <rFont val="Arial Narrow"/>
      </rPr>
      <t>28/12/2023 OLLIADE - Frais gestion syndic</t>
    </r>
  </si>
  <si>
    <r>
      <rPr>
        <b/>
        <sz val="9.5"/>
        <rFont val="Arial Narrow"/>
      </rPr>
      <t>1 023,00 €  170,50 €  -  1 023,00 €</t>
    </r>
  </si>
  <si>
    <r>
      <rPr>
        <b/>
        <i/>
        <sz val="9"/>
        <rFont val="Arial"/>
      </rPr>
      <t>Solde</t>
    </r>
  </si>
  <si>
    <r>
      <rPr>
        <b/>
        <i/>
        <sz val="9"/>
        <rFont val="Arial"/>
      </rPr>
      <t>1287,00 1  214,50 1</t>
    </r>
    <r>
      <rPr>
        <b/>
        <i/>
        <sz val="9"/>
        <color rgb="FF364D59"/>
        <rFont val="Arial"/>
      </rPr>
      <t xml:space="preserve">  -</t>
    </r>
    <r>
      <rPr>
        <b/>
        <i/>
        <sz val="9"/>
        <rFont val="Arial"/>
      </rPr>
      <t xml:space="preserve">  1287,00 1</t>
    </r>
  </si>
  <si>
    <r>
      <rPr>
        <b/>
        <sz val="9.5"/>
        <rFont val="Arial Narrow"/>
      </rPr>
      <t>576</t>
    </r>
    <r>
      <rPr>
        <b/>
        <sz val="9.5"/>
        <color rgb="FF364D59"/>
        <rFont val="Arial Narrow"/>
      </rPr>
      <t xml:space="preserve"> -</t>
    </r>
    <r>
      <rPr>
        <b/>
        <sz val="9.5"/>
        <rFont val="Arial Narrow"/>
      </rPr>
      <t xml:space="preserve"> Frais affranchissement (6213)</t>
    </r>
  </si>
  <si>
    <r>
      <rPr>
        <b/>
        <sz val="9.5"/>
        <rFont val="Arial Narrow"/>
      </rPr>
      <t>16/10/2023 PARAGON TRANSACTION - FRAIS AFFRANCHISSEMENT</t>
    </r>
  </si>
  <si>
    <r>
      <rPr>
        <b/>
        <sz val="9.5"/>
        <rFont val="Arial Narrow"/>
      </rPr>
      <t>1,24€-  -  1,24 €</t>
    </r>
  </si>
  <si>
    <r>
      <rPr>
        <b/>
        <i/>
        <sz val="9"/>
        <rFont val="Arial"/>
      </rPr>
      <t>Solde</t>
    </r>
  </si>
  <si>
    <r>
      <rPr>
        <b/>
        <i/>
        <sz val="9"/>
        <rFont val="Arial"/>
      </rPr>
      <t xml:space="preserve">1,24 </t>
    </r>
    <r>
      <rPr>
        <b/>
        <sz val="9.5"/>
        <rFont val="Arial Narrow"/>
      </rPr>
      <t>€</t>
    </r>
    <r>
      <rPr>
        <b/>
        <i/>
        <sz val="9"/>
        <rFont val="Arial"/>
      </rPr>
      <t>-</t>
    </r>
    <r>
      <rPr>
        <b/>
        <sz val="9.5"/>
        <color rgb="FF364D59"/>
        <rFont val="Arial Narrow"/>
      </rPr>
      <t xml:space="preserve">  -</t>
    </r>
    <r>
      <rPr>
        <b/>
        <i/>
        <sz val="9"/>
        <rFont val="Arial"/>
      </rPr>
      <t xml:space="preserve">  1,24 é"</t>
    </r>
  </si>
  <si>
    <r>
      <rPr>
        <b/>
        <sz val="11"/>
        <color rgb="FF7A8F9A"/>
        <rFont val="Arial"/>
      </rPr>
      <t>ASL FLANDRES SUD</t>
    </r>
    <r>
      <rPr>
        <b/>
        <sz val="11"/>
        <color rgb="FF364D59"/>
        <rFont val="Arial"/>
      </rPr>
      <t xml:space="preserve">  Relevé des dépenses
</t>
    </r>
    <r>
      <rPr>
        <sz val="9.5"/>
        <rFont val="Arial Narrow"/>
      </rPr>
      <t>Rue de Kabylie - 75019 Paris 75019 PARIS</t>
    </r>
    <r>
      <rPr>
        <b/>
        <sz val="11"/>
        <color rgb="FF364D59"/>
        <rFont val="Arial"/>
      </rPr>
      <t xml:space="preserve">  du 01/01/2023 au 31/12/2023
</t>
    </r>
    <r>
      <rPr>
        <b/>
        <sz val="11"/>
        <rFont val="Arial"/>
      </rPr>
      <t>CCG</t>
    </r>
    <r>
      <rPr>
        <b/>
        <sz val="11"/>
        <color rgb="FF364D59"/>
        <rFont val="Arial"/>
      </rPr>
      <t xml:space="preserve"> CHARGES COURANTES</t>
    </r>
    <r>
      <rPr>
        <b/>
        <sz val="11"/>
        <rFont val="Arial"/>
      </rPr>
      <t xml:space="preserve"> 2023</t>
    </r>
  </si>
  <si>
    <r>
      <rPr>
        <b/>
        <sz val="11"/>
        <color rgb="FF7A8F9A"/>
        <rFont val="Arial"/>
      </rPr>
      <t>Exercice Courant</t>
    </r>
    <r>
      <rPr>
        <sz val="9.5"/>
        <rFont val="Arial Narrow"/>
      </rPr>
      <t xml:space="preserve">  2/3
</t>
    </r>
    <r>
      <rPr>
        <b/>
        <sz val="9.5"/>
        <rFont val="Arial Narrow"/>
      </rPr>
      <t>Montant  Dont TVA  Récup.  Déduc.</t>
    </r>
  </si>
  <si>
    <r>
      <rPr>
        <b/>
        <sz val="9.5"/>
        <rFont val="Arial Narrow"/>
      </rPr>
      <t>595</t>
    </r>
    <r>
      <rPr>
        <b/>
        <sz val="9.5"/>
        <color rgb="FF364D59"/>
        <rFont val="Arial Narrow"/>
      </rPr>
      <t xml:space="preserve"> -</t>
    </r>
    <r>
      <rPr>
        <b/>
        <sz val="9.5"/>
        <rFont val="Arial Narrow"/>
      </rPr>
      <t xml:space="preserve"> Frais banque (662)</t>
    </r>
  </si>
  <si>
    <r>
      <rPr>
        <sz val="9.5"/>
        <rFont val="Arial Narrow"/>
      </rPr>
      <t>10/01/2023 REPRISE FRAIS BANQUE</t>
    </r>
  </si>
  <si>
    <r>
      <rPr>
        <sz val="9.5"/>
        <rFont val="Arial Narrow"/>
      </rPr>
      <t>€  4,33</t>
    </r>
  </si>
  <si>
    <r>
      <rPr>
        <sz val="9.5"/>
        <rFont val="Arial Narrow"/>
      </rPr>
      <t>€  -  26,00 €</t>
    </r>
  </si>
  <si>
    <r>
      <rPr>
        <sz val="9.5"/>
        <rFont val="Arial Narrow"/>
      </rPr>
      <t>19/09/2023 FRAIS BANCAIRES</t>
    </r>
  </si>
  <si>
    <r>
      <rPr>
        <sz val="9.5"/>
        <rFont val="Arial Narrow"/>
      </rPr>
      <t>€  4,33</t>
    </r>
  </si>
  <si>
    <r>
      <rPr>
        <sz val="9.5"/>
        <rFont val="Arial Narrow"/>
      </rPr>
      <t>€  -  26,00 €</t>
    </r>
  </si>
  <si>
    <r>
      <rPr>
        <sz val="9.5"/>
        <rFont val="Arial Narrow"/>
      </rPr>
      <t>03/10/2023 FRAIS BANQUE</t>
    </r>
  </si>
  <si>
    <r>
      <rPr>
        <sz val="9.5"/>
        <rFont val="Arial Narrow"/>
      </rPr>
      <t>€  5,20</t>
    </r>
  </si>
  <si>
    <r>
      <rPr>
        <sz val="9.5"/>
        <rFont val="Arial Narrow"/>
      </rPr>
      <t>€  -  26,00 €</t>
    </r>
  </si>
  <si>
    <r>
      <rPr>
        <b/>
        <i/>
        <sz val="9"/>
        <rFont val="Arial"/>
      </rPr>
      <t>Solde</t>
    </r>
  </si>
  <si>
    <r>
      <rPr>
        <b/>
        <i/>
        <sz val="9"/>
        <rFont val="Arial"/>
      </rPr>
      <t>€  13,86</t>
    </r>
  </si>
  <si>
    <r>
      <rPr>
        <b/>
        <i/>
        <sz val="9"/>
        <rFont val="Arial"/>
      </rPr>
      <t>€</t>
    </r>
    <r>
      <rPr>
        <b/>
        <i/>
        <sz val="9"/>
        <color rgb="FF364D59"/>
        <rFont val="Arial"/>
      </rPr>
      <t xml:space="preserve">  -</t>
    </r>
    <r>
      <rPr>
        <b/>
        <i/>
        <sz val="9"/>
        <rFont val="Arial"/>
      </rPr>
      <t xml:space="preserve">  78,00 </t>
    </r>
    <r>
      <rPr>
        <b/>
        <sz val="9.5"/>
        <rFont val="Arial Narrow"/>
      </rPr>
      <t>d'</t>
    </r>
  </si>
  <si>
    <r>
      <rPr>
        <b/>
        <sz val="9.5"/>
        <rFont val="Arial Narrow"/>
      </rPr>
      <t>TOTAL Charges Communes Générales (budget 25000)</t>
    </r>
  </si>
  <si>
    <r>
      <rPr>
        <b/>
        <sz val="9.5"/>
        <rFont val="Arial Narrow"/>
      </rPr>
      <t>€  2 670,16 € 30 404,50 €</t>
    </r>
  </si>
  <si>
    <r>
      <rPr>
        <b/>
        <sz val="11"/>
        <rFont val="Arial"/>
      </rPr>
      <t>002</t>
    </r>
    <r>
      <rPr>
        <b/>
        <sz val="11"/>
        <color rgb="FF364D59"/>
        <rFont val="Arial"/>
      </rPr>
      <t xml:space="preserve"> -</t>
    </r>
    <r>
      <rPr>
        <b/>
        <sz val="11"/>
        <rFont val="Arial"/>
      </rPr>
      <t xml:space="preserve"> Charges Bâtiment 1 (100)</t>
    </r>
  </si>
  <si>
    <r>
      <rPr>
        <b/>
        <sz val="9.5"/>
        <rFont val="Arial Narrow"/>
      </rPr>
      <t>149</t>
    </r>
    <r>
      <rPr>
        <b/>
        <sz val="9.5"/>
        <color rgb="FF364D59"/>
        <rFont val="Arial Narrow"/>
      </rPr>
      <t xml:space="preserve"> -</t>
    </r>
    <r>
      <rPr>
        <b/>
        <sz val="9.5"/>
        <rFont val="Arial Narrow"/>
      </rPr>
      <t xml:space="preserve"> Contrat nettoyage (611)</t>
    </r>
  </si>
  <si>
    <r>
      <rPr>
        <sz val="9.5"/>
        <rFont val="Arial Narrow"/>
      </rPr>
      <t>03/01 /2023 SEN ENTRETIEN - CONTRAT ENTRETIEN TO1 /2023</t>
    </r>
  </si>
  <si>
    <r>
      <rPr>
        <sz val="9.5"/>
        <rFont val="Arial Narrow"/>
      </rPr>
      <t>€  145,37</t>
    </r>
  </si>
  <si>
    <r>
      <rPr>
        <sz val="9.5"/>
        <rFont val="Arial Narrow"/>
      </rPr>
      <t>€  -  872,22 €</t>
    </r>
  </si>
  <si>
    <r>
      <rPr>
        <sz val="9.5"/>
        <rFont val="Arial Narrow"/>
      </rPr>
      <t>03/04/2023 SEN ENTRETIEN - CONTRTAT ENTRETIEN T02/2023</t>
    </r>
  </si>
  <si>
    <r>
      <rPr>
        <sz val="9.5"/>
        <rFont val="Arial Narrow"/>
      </rPr>
      <t>€  135,37</t>
    </r>
  </si>
  <si>
    <r>
      <rPr>
        <sz val="9.5"/>
        <rFont val="Arial Narrow"/>
      </rPr>
      <t>€  -  812,22 €</t>
    </r>
  </si>
  <si>
    <r>
      <rPr>
        <sz val="9.5"/>
        <rFont val="Arial Narrow"/>
      </rPr>
      <t>04/07/2023 SEN ENTRETIEN - CONTRAT ENTRETIEN T03/2023</t>
    </r>
  </si>
  <si>
    <r>
      <rPr>
        <sz val="9.5"/>
        <rFont val="Arial Narrow"/>
      </rPr>
      <t>€  142,82</t>
    </r>
  </si>
  <si>
    <r>
      <rPr>
        <sz val="9.5"/>
        <rFont val="Arial Narrow"/>
      </rPr>
      <t>€  -  856,90 €</t>
    </r>
  </si>
  <si>
    <r>
      <rPr>
        <sz val="9.5"/>
        <rFont val="Arial Narrow"/>
      </rPr>
      <t>03/10/2023 SEN ENTRETIEN - CONTRAT ENTRETIEN T04/2023</t>
    </r>
  </si>
  <si>
    <r>
      <rPr>
        <sz val="9.5"/>
        <rFont val="Arial Narrow"/>
      </rPr>
      <t>€  142,82</t>
    </r>
  </si>
  <si>
    <r>
      <rPr>
        <sz val="9.5"/>
        <rFont val="Arial Narrow"/>
      </rPr>
      <t>€  -  856,90 €</t>
    </r>
  </si>
  <si>
    <r>
      <rPr>
        <b/>
        <i/>
        <sz val="9"/>
        <rFont val="Arial"/>
      </rPr>
      <t>Solde</t>
    </r>
  </si>
  <si>
    <r>
      <rPr>
        <b/>
        <i/>
        <sz val="9"/>
        <rFont val="Arial"/>
      </rPr>
      <t>€  566,38</t>
    </r>
  </si>
  <si>
    <r>
      <rPr>
        <b/>
        <i/>
        <sz val="9"/>
        <rFont val="Arial"/>
      </rPr>
      <t>€</t>
    </r>
    <r>
      <rPr>
        <b/>
        <i/>
        <sz val="9"/>
        <color rgb="FF364D59"/>
        <rFont val="Arial"/>
      </rPr>
      <t xml:space="preserve">  -</t>
    </r>
    <r>
      <rPr>
        <b/>
        <i/>
        <sz val="9"/>
        <rFont val="Arial"/>
      </rPr>
      <t xml:space="preserve">  3398,24 €</t>
    </r>
  </si>
  <si>
    <r>
      <rPr>
        <b/>
        <sz val="9.5"/>
        <rFont val="Arial Narrow"/>
      </rPr>
      <t>250</t>
    </r>
    <r>
      <rPr>
        <b/>
        <sz val="9.5"/>
        <color rgb="FF364D59"/>
        <rFont val="Arial Narrow"/>
      </rPr>
      <t xml:space="preserve"> -</t>
    </r>
    <r>
      <rPr>
        <b/>
        <sz val="9.5"/>
        <rFont val="Arial Narrow"/>
      </rPr>
      <t xml:space="preserve"> Contrat entretien portes autom (614) (budget 1800)</t>
    </r>
  </si>
  <si>
    <r>
      <rPr>
        <sz val="9.5"/>
        <rFont val="Arial Narrow"/>
      </rPr>
      <t>05/07/2023 OTIS S01/2023</t>
    </r>
  </si>
  <si>
    <r>
      <rPr>
        <sz val="9.5"/>
        <rFont val="Arial Narrow"/>
      </rPr>
      <t>€  268,70</t>
    </r>
  </si>
  <si>
    <r>
      <rPr>
        <sz val="9.5"/>
        <rFont val="Arial Narrow"/>
      </rPr>
      <t>€  1612,18 €  -</t>
    </r>
  </si>
  <si>
    <r>
      <rPr>
        <sz val="9.5"/>
        <rFont val="Arial Narrow"/>
      </rPr>
      <t>05/07/2023 OTIS SO2/2023</t>
    </r>
  </si>
  <si>
    <r>
      <rPr>
        <sz val="9.5"/>
        <rFont val="Arial Narrow"/>
      </rPr>
      <t>€  146,56</t>
    </r>
  </si>
  <si>
    <r>
      <rPr>
        <sz val="9.5"/>
        <rFont val="Arial Narrow"/>
      </rPr>
      <t>€  1612,18 €  -</t>
    </r>
  </si>
  <si>
    <r>
      <rPr>
        <sz val="9.5"/>
        <rFont val="Arial Narrow"/>
      </rPr>
      <t>31/12/2023 QUOTE PART BAT 2 PAR OTIS PORTE AUTOMATIQUE 2023 - 33%</t>
    </r>
  </si>
  <si>
    <r>
      <rPr>
        <sz val="9.5"/>
        <rFont val="Arial Narrow"/>
      </rPr>
      <t>€  -96,73</t>
    </r>
  </si>
  <si>
    <r>
      <rPr>
        <sz val="9.5"/>
        <rFont val="Arial Narrow"/>
      </rPr>
      <t>€ -1 064,04 €  -</t>
    </r>
  </si>
  <si>
    <r>
      <rPr>
        <b/>
        <i/>
        <sz val="9"/>
        <rFont val="Arial"/>
      </rPr>
      <t>So/de</t>
    </r>
  </si>
  <si>
    <r>
      <rPr>
        <b/>
        <i/>
        <sz val="9"/>
        <rFont val="Arial"/>
      </rPr>
      <t>€  318,53</t>
    </r>
  </si>
  <si>
    <r>
      <rPr>
        <b/>
        <i/>
        <sz val="9"/>
        <rFont val="Arial"/>
      </rPr>
      <t>€ 2160,32 €  -</t>
    </r>
  </si>
  <si>
    <r>
      <rPr>
        <b/>
        <sz val="9.5"/>
        <rFont val="Arial Narrow"/>
      </rPr>
      <t>276</t>
    </r>
    <r>
      <rPr>
        <b/>
        <sz val="9.5"/>
        <color rgb="FF364D59"/>
        <rFont val="Arial Narrow"/>
      </rPr>
      <t xml:space="preserve"> -</t>
    </r>
    <r>
      <rPr>
        <b/>
        <sz val="9.5"/>
        <rFont val="Arial Narrow"/>
      </rPr>
      <t xml:space="preserve"> Contrat télésurveillance (614)</t>
    </r>
  </si>
  <si>
    <r>
      <rPr>
        <sz val="9.5"/>
        <rFont val="Arial Narrow"/>
      </rPr>
      <t>01/01 /2023 SECURITAS TECHNOLOGY SERVICES - CONTRAT TELESURVEILLANCE T01/2023</t>
    </r>
  </si>
  <si>
    <r>
      <rPr>
        <sz val="9.5"/>
        <rFont val="Arial Narrow"/>
      </rPr>
      <t>€  42,03</t>
    </r>
  </si>
  <si>
    <r>
      <rPr>
        <sz val="9.5"/>
        <rFont val="Arial Narrow"/>
      </rPr>
      <t>€  -  252,18 €</t>
    </r>
  </si>
  <si>
    <r>
      <rPr>
        <sz val="9.5"/>
        <rFont val="Arial Narrow"/>
      </rPr>
      <t>01/04/2023 SECURITAS CONTRAT TELESURVEILLANCE TO2/2023</t>
    </r>
  </si>
  <si>
    <r>
      <rPr>
        <sz val="9.5"/>
        <rFont val="Arial Narrow"/>
      </rPr>
      <t>€  22,93</t>
    </r>
  </si>
  <si>
    <r>
      <rPr>
        <sz val="9.5"/>
        <rFont val="Arial Narrow"/>
      </rPr>
      <t>€  -  252,18 €</t>
    </r>
  </si>
  <si>
    <r>
      <rPr>
        <sz val="9.5"/>
        <rFont val="Arial Narrow"/>
      </rPr>
      <t>24/07/2023 SECURITAS TECHNOLOGY SERVICES - CONTRAT TELESURVEILLANCE T03/2023</t>
    </r>
  </si>
  <si>
    <r>
      <rPr>
        <sz val="9.5"/>
        <rFont val="Arial Narrow"/>
      </rPr>
      <t>€  34,47</t>
    </r>
  </si>
  <si>
    <r>
      <rPr>
        <sz val="9.5"/>
        <rFont val="Arial Narrow"/>
      </rPr>
      <t>€  -  206,80 €</t>
    </r>
  </si>
  <si>
    <r>
      <rPr>
        <sz val="9.5"/>
        <rFont val="Arial Narrow"/>
      </rPr>
      <t>25/09/2023 SECURITAS TECHNOLOGY SERVICES - CONTRAT TELESURVEILLANCE TO4/2023</t>
    </r>
  </si>
  <si>
    <r>
      <rPr>
        <sz val="9.5"/>
        <rFont val="Arial Narrow"/>
      </rPr>
      <t>€  42,03</t>
    </r>
  </si>
  <si>
    <r>
      <rPr>
        <sz val="9.5"/>
        <rFont val="Arial Narrow"/>
      </rPr>
      <t>€  -  252,18 €</t>
    </r>
  </si>
  <si>
    <r>
      <rPr>
        <b/>
        <i/>
        <sz val="9"/>
        <rFont val="Arial"/>
      </rPr>
      <t>Solde</t>
    </r>
  </si>
  <si>
    <r>
      <rPr>
        <b/>
        <i/>
        <sz val="9"/>
        <rFont val="Arial"/>
      </rPr>
      <t>€  141,46</t>
    </r>
  </si>
  <si>
    <r>
      <rPr>
        <b/>
        <i/>
        <sz val="9"/>
        <rFont val="Arial"/>
      </rPr>
      <t>€</t>
    </r>
    <r>
      <rPr>
        <b/>
        <i/>
        <sz val="9"/>
        <color rgb="FF364D59"/>
        <rFont val="Arial"/>
      </rPr>
      <t xml:space="preserve">  -</t>
    </r>
    <r>
      <rPr>
        <b/>
        <i/>
        <sz val="9"/>
        <rFont val="Arial"/>
      </rPr>
      <t xml:space="preserve">  963,34 </t>
    </r>
    <r>
      <rPr>
        <b/>
        <sz val="9.5"/>
        <rFont val="Arial Narrow"/>
      </rPr>
      <t>1</t>
    </r>
  </si>
  <si>
    <r>
      <rPr>
        <b/>
        <sz val="9.5"/>
        <rFont val="Arial Narrow"/>
      </rPr>
      <t>314</t>
    </r>
    <r>
      <rPr>
        <b/>
        <sz val="9.5"/>
        <color rgb="FF364D59"/>
        <rFont val="Arial Narrow"/>
      </rPr>
      <t xml:space="preserve"> -</t>
    </r>
    <r>
      <rPr>
        <b/>
        <sz val="9.5"/>
        <rFont val="Arial Narrow"/>
      </rPr>
      <t xml:space="preserve"> Contrat Entretien VMC (614)</t>
    </r>
  </si>
  <si>
    <r>
      <rPr>
        <sz val="9.5"/>
        <rFont val="Arial Narrow"/>
      </rPr>
      <t>15/05/2023 SESEM - CONTRAT VMC 2023</t>
    </r>
  </si>
  <si>
    <r>
      <rPr>
        <sz val="9.5"/>
        <rFont val="Arial Narrow"/>
      </rPr>
      <t>€  51,15</t>
    </r>
  </si>
  <si>
    <r>
      <rPr>
        <sz val="9.5"/>
        <rFont val="Arial Narrow"/>
      </rPr>
      <t>€  562,65 €  -</t>
    </r>
  </si>
  <si>
    <r>
      <rPr>
        <b/>
        <i/>
        <sz val="9"/>
        <rFont val="Arial"/>
      </rPr>
      <t>So/de</t>
    </r>
  </si>
  <si>
    <r>
      <rPr>
        <b/>
        <i/>
        <sz val="9"/>
        <rFont val="Arial"/>
      </rPr>
      <t>€  51,15</t>
    </r>
  </si>
  <si>
    <r>
      <rPr>
        <b/>
        <i/>
        <sz val="9"/>
        <rFont val="Arial"/>
      </rPr>
      <t xml:space="preserve">€  562,65 </t>
    </r>
    <r>
      <rPr>
        <b/>
        <sz val="9.5"/>
        <rFont val="Arial Narrow"/>
      </rPr>
      <t>1"</t>
    </r>
    <r>
      <rPr>
        <b/>
        <sz val="9.5"/>
        <color rgb="FF364D59"/>
        <rFont val="Arial Narrow"/>
      </rPr>
      <t xml:space="preserve">  -</t>
    </r>
  </si>
  <si>
    <r>
      <rPr>
        <b/>
        <sz val="9.5"/>
        <rFont val="Arial Narrow"/>
      </rPr>
      <t>406</t>
    </r>
    <r>
      <rPr>
        <b/>
        <sz val="9.5"/>
        <color rgb="FF364D59"/>
        <rFont val="Arial Narrow"/>
      </rPr>
      <t xml:space="preserve"> -</t>
    </r>
    <r>
      <rPr>
        <b/>
        <sz val="9.5"/>
        <rFont val="Arial Narrow"/>
      </rPr>
      <t xml:space="preserve"> téléphone télésurveillance (606)</t>
    </r>
  </si>
  <si>
    <r>
      <rPr>
        <sz val="9.5"/>
        <rFont val="Arial Narrow"/>
      </rPr>
      <t>02/01 /2023 SFR Janvier 2023</t>
    </r>
  </si>
  <si>
    <r>
      <rPr>
        <sz val="9.5"/>
        <rFont val="Arial Narrow"/>
      </rPr>
      <t>€  8,56</t>
    </r>
  </si>
  <si>
    <r>
      <rPr>
        <sz val="9.5"/>
        <rFont val="Arial Narrow"/>
      </rPr>
      <t>€  -  51,35 €</t>
    </r>
  </si>
  <si>
    <r>
      <rPr>
        <sz val="9.5"/>
        <rFont val="Arial Narrow"/>
      </rPr>
      <t>28/02/2023 SFR Février 2023</t>
    </r>
  </si>
  <si>
    <r>
      <rPr>
        <sz val="9.5"/>
        <rFont val="Arial Narrow"/>
      </rPr>
      <t>€  8,72</t>
    </r>
  </si>
  <si>
    <r>
      <rPr>
        <sz val="9.5"/>
        <rFont val="Arial Narrow"/>
      </rPr>
      <t>€  -  52,31 €</t>
    </r>
  </si>
  <si>
    <r>
      <rPr>
        <sz val="9.5"/>
        <rFont val="Arial Narrow"/>
      </rPr>
      <t>31/03/2023 SFR Mars 2023</t>
    </r>
  </si>
  <si>
    <r>
      <rPr>
        <sz val="9.5"/>
        <rFont val="Arial Narrow"/>
      </rPr>
      <t>€  8,26</t>
    </r>
  </si>
  <si>
    <r>
      <rPr>
        <sz val="9.5"/>
        <rFont val="Arial Narrow"/>
      </rPr>
      <t>€  -  49,55 €</t>
    </r>
  </si>
  <si>
    <r>
      <rPr>
        <sz val="9.5"/>
        <rFont val="Arial Narrow"/>
      </rPr>
      <t>29/04/2023 SFR MOBILE-Avril 2023</t>
    </r>
  </si>
  <si>
    <r>
      <rPr>
        <sz val="9.5"/>
        <rFont val="Arial Narrow"/>
      </rPr>
      <t>€  9,06</t>
    </r>
  </si>
  <si>
    <r>
      <rPr>
        <sz val="9.5"/>
        <rFont val="Arial Narrow"/>
      </rPr>
      <t>€  -  54,35 €</t>
    </r>
  </si>
  <si>
    <r>
      <rPr>
        <sz val="9.5"/>
        <rFont val="Arial Narrow"/>
      </rPr>
      <t>29/05/2023 SFR MOBILE - Mai 2023</t>
    </r>
  </si>
  <si>
    <r>
      <rPr>
        <sz val="9.5"/>
        <rFont val="Arial Narrow"/>
      </rPr>
      <t>€  8,58</t>
    </r>
  </si>
  <si>
    <r>
      <rPr>
        <sz val="9.5"/>
        <rFont val="Arial Narrow"/>
      </rPr>
      <t>€  -  51,47 €</t>
    </r>
  </si>
  <si>
    <r>
      <rPr>
        <sz val="9.5"/>
        <rFont val="Arial Narrow"/>
      </rPr>
      <t>29/06/2023 SFR MOBILE -Juin 2023</t>
    </r>
  </si>
  <si>
    <r>
      <rPr>
        <sz val="9.5"/>
        <rFont val="Arial Narrow"/>
      </rPr>
      <t>€  8,66</t>
    </r>
  </si>
  <si>
    <r>
      <rPr>
        <sz val="9.5"/>
        <rFont val="Arial Narrow"/>
      </rPr>
      <t>€  -  51,95 €</t>
    </r>
  </si>
  <si>
    <r>
      <rPr>
        <sz val="9.5"/>
        <rFont val="Arial Narrow"/>
      </rPr>
      <t>29/07/2023 SFR MOBILE -Juillet 2023</t>
    </r>
  </si>
  <si>
    <r>
      <rPr>
        <sz val="9.5"/>
        <rFont val="Arial Narrow"/>
      </rPr>
      <t>€  8,34</t>
    </r>
  </si>
  <si>
    <r>
      <rPr>
        <sz val="9.5"/>
        <rFont val="Arial Narrow"/>
      </rPr>
      <t>€  -  50,03 €</t>
    </r>
  </si>
  <si>
    <r>
      <rPr>
        <sz val="9.5"/>
        <rFont val="Arial Narrow"/>
      </rPr>
      <t>29/08/2023 SFR MOBILE - Aout 2023</t>
    </r>
  </si>
  <si>
    <r>
      <rPr>
        <sz val="9.5"/>
        <rFont val="Arial Narrow"/>
      </rPr>
      <t>€  8,62</t>
    </r>
  </si>
  <si>
    <r>
      <rPr>
        <sz val="9.5"/>
        <rFont val="Arial Narrow"/>
      </rPr>
      <t>€  -  51,71 €</t>
    </r>
  </si>
  <si>
    <r>
      <rPr>
        <sz val="9.5"/>
        <rFont val="Arial Narrow"/>
      </rPr>
      <t>29/09/2023 SFR Décembre 2023</t>
    </r>
  </si>
  <si>
    <r>
      <rPr>
        <sz val="9.5"/>
        <rFont val="Arial Narrow"/>
      </rPr>
      <t>€  8,47</t>
    </r>
  </si>
  <si>
    <r>
      <rPr>
        <sz val="9.5"/>
        <rFont val="Arial Narrow"/>
      </rPr>
      <t>€  -  50,84 €</t>
    </r>
  </si>
  <si>
    <r>
      <rPr>
        <sz val="9.5"/>
        <rFont val="Arial Narrow"/>
      </rPr>
      <t>29/09/2023 SFR Novembre 2023</t>
    </r>
  </si>
  <si>
    <r>
      <rPr>
        <sz val="9.5"/>
        <rFont val="Arial Narrow"/>
      </rPr>
      <t>€  8,56</t>
    </r>
  </si>
  <si>
    <r>
      <rPr>
        <sz val="9.5"/>
        <rFont val="Arial Narrow"/>
      </rPr>
      <t>€  -  51,35 €</t>
    </r>
  </si>
  <si>
    <r>
      <rPr>
        <sz val="9.5"/>
        <rFont val="Arial Narrow"/>
      </rPr>
      <t>29/09/2023 SFR Octobre 2023</t>
    </r>
  </si>
  <si>
    <r>
      <rPr>
        <sz val="9.5"/>
        <rFont val="Arial Narrow"/>
      </rPr>
      <t>€  8,72</t>
    </r>
  </si>
  <si>
    <r>
      <rPr>
        <sz val="9.5"/>
        <rFont val="Arial Narrow"/>
      </rPr>
      <t>€  -  52,31 €</t>
    </r>
  </si>
  <si>
    <r>
      <rPr>
        <sz val="9.5"/>
        <rFont val="Arial Narrow"/>
      </rPr>
      <t>29/09/2023 SFR Septembre 2023</t>
    </r>
  </si>
  <si>
    <r>
      <rPr>
        <sz val="9.5"/>
        <rFont val="Arial Narrow"/>
      </rPr>
      <t>€  9,22</t>
    </r>
  </si>
  <si>
    <r>
      <rPr>
        <sz val="9.5"/>
        <rFont val="Arial Narrow"/>
      </rPr>
      <t>€  -  55,32 €</t>
    </r>
  </si>
  <si>
    <r>
      <rPr>
        <b/>
        <i/>
        <sz val="9"/>
        <rFont val="Arial"/>
      </rPr>
      <t>Solde</t>
    </r>
  </si>
  <si>
    <r>
      <rPr>
        <b/>
        <i/>
        <sz val="9"/>
        <rFont val="Arial"/>
      </rPr>
      <t>€  103,77E</t>
    </r>
    <r>
      <rPr>
        <b/>
        <sz val="9.5"/>
        <color rgb="FF364D59"/>
        <rFont val="Arial Narrow"/>
      </rPr>
      <t xml:space="preserve">  -</t>
    </r>
    <r>
      <rPr>
        <b/>
        <i/>
        <sz val="9"/>
        <rFont val="Arial"/>
      </rPr>
      <t xml:space="preserve">  622,54 </t>
    </r>
    <r>
      <rPr>
        <b/>
        <sz val="9.5"/>
        <rFont val="Arial Narrow"/>
      </rPr>
      <t>1</t>
    </r>
  </si>
  <si>
    <r>
      <rPr>
        <b/>
        <sz val="12"/>
        <color rgb="FF364D59"/>
        <rFont val="Arial Narrow"/>
      </rPr>
      <t>CG CHARGES COURANTES</t>
    </r>
    <r>
      <rPr>
        <b/>
        <sz val="12"/>
        <rFont val="Arial Narrow"/>
      </rPr>
      <t xml:space="preserve"> 2023</t>
    </r>
  </si>
  <si>
    <r>
      <rPr>
        <b/>
        <sz val="8.5"/>
        <rFont val="Arial"/>
      </rPr>
      <t>Montant  Dont TVA  Récup.  Déduc.</t>
    </r>
  </si>
  <si>
    <r>
      <rPr>
        <b/>
        <i/>
        <sz val="8.5"/>
        <rFont val="Arial"/>
      </rPr>
      <t>Solde</t>
    </r>
  </si>
  <si>
    <r>
      <rPr>
        <b/>
        <i/>
        <sz val="8.5"/>
        <rFont val="Arial"/>
      </rPr>
      <t xml:space="preserve">3162,50 E  287,50 </t>
    </r>
    <r>
      <rPr>
        <b/>
        <sz val="8.5"/>
        <rFont val="Arial"/>
      </rPr>
      <t>f</t>
    </r>
    <r>
      <rPr>
        <b/>
        <i/>
        <sz val="8.5"/>
        <color rgb="FF364D59"/>
        <rFont val="Arial"/>
      </rPr>
      <t xml:space="preserve">  -</t>
    </r>
    <r>
      <rPr>
        <b/>
        <i/>
        <sz val="8.5"/>
        <rFont val="Arial"/>
      </rPr>
      <t xml:space="preserve">  3162,50 </t>
    </r>
    <r>
      <rPr>
        <b/>
        <sz val="8.5"/>
        <rFont val="Arial"/>
      </rPr>
      <t>f</t>
    </r>
  </si>
  <si>
    <r>
      <rPr>
        <b/>
        <sz val="10.5"/>
        <rFont val="Arial"/>
      </rPr>
      <t>541</t>
    </r>
    <r>
      <rPr>
        <b/>
        <sz val="8.5"/>
        <color rgb="FF364D59"/>
        <rFont val="Arial"/>
      </rPr>
      <t xml:space="preserve"> -</t>
    </r>
    <r>
      <rPr>
        <b/>
        <sz val="8.5"/>
        <rFont val="Arial"/>
      </rPr>
      <t xml:space="preserve"> Entretien divers (R) (615)
</t>
    </r>
    <r>
      <rPr>
        <b/>
        <sz val="8.5"/>
        <rFont val="Arial"/>
      </rPr>
      <t>11/05/2023 OTIS- OS DI 09/05/2023</t>
    </r>
  </si>
  <si>
    <r>
      <rPr>
        <b/>
        <sz val="8.5"/>
        <rFont val="Arial"/>
      </rPr>
      <t>3 1 62,50 €  287,50 €  3162,50 €  -</t>
    </r>
  </si>
  <si>
    <r>
      <rPr>
        <b/>
        <i/>
        <sz val="8.5"/>
        <rFont val="Arial"/>
      </rPr>
      <t>So/de</t>
    </r>
  </si>
  <si>
    <r>
      <rPr>
        <b/>
        <i/>
        <sz val="8.5"/>
        <rFont val="Arial"/>
      </rPr>
      <t>3162,50 E  287,50 d' 3162,50 E</t>
    </r>
    <r>
      <rPr>
        <b/>
        <i/>
        <sz val="8.5"/>
        <color rgb="FF364D59"/>
        <rFont val="Arial"/>
      </rPr>
      <t xml:space="preserve">  -</t>
    </r>
  </si>
  <si>
    <r>
      <rPr>
        <b/>
        <sz val="8.5"/>
        <rFont val="Arial"/>
      </rPr>
      <t>TOTAL Charges Bâtiment 1 (budget 9400)</t>
    </r>
  </si>
  <si>
    <r>
      <rPr>
        <b/>
        <sz val="8.5"/>
        <rFont val="Arial"/>
      </rPr>
      <t>14 032,09 € 1756,29 €  5885,47 €  8146,62 €</t>
    </r>
  </si>
  <si>
    <r>
      <rPr>
        <b/>
        <sz val="10.5"/>
        <rFont val="Arial"/>
      </rPr>
      <t>003</t>
    </r>
    <r>
      <rPr>
        <b/>
        <sz val="12"/>
        <color rgb="FF364D59"/>
        <rFont val="Arial Narrow"/>
      </rPr>
      <t xml:space="preserve"> -</t>
    </r>
    <r>
      <rPr>
        <b/>
        <sz val="12"/>
        <rFont val="Arial Narrow"/>
      </rPr>
      <t xml:space="preserve"> Charges Bâtiment 2 (100)</t>
    </r>
  </si>
  <si>
    <r>
      <rPr>
        <b/>
        <sz val="8.5"/>
        <rFont val="Arial"/>
      </rPr>
      <t>243</t>
    </r>
    <r>
      <rPr>
        <b/>
        <sz val="8.5"/>
        <color rgb="FF364D59"/>
        <rFont val="Arial"/>
      </rPr>
      <t xml:space="preserve"> -</t>
    </r>
    <r>
      <rPr>
        <b/>
        <sz val="8.5"/>
        <rFont val="Arial"/>
      </rPr>
      <t xml:space="preserve"> Contrat pompe de relevage (614) (budget 300)
</t>
    </r>
    <r>
      <rPr>
        <b/>
        <sz val="8.5"/>
        <rFont val="Arial"/>
      </rPr>
      <t>31/12/2023 CONTRTA POMPES DE RELEVAGE 2023 FNP</t>
    </r>
  </si>
  <si>
    <r>
      <rPr>
        <b/>
        <sz val="8.5"/>
        <rFont val="Arial"/>
      </rPr>
      <t>320,00 €  29,09 €  -  320,00 €</t>
    </r>
  </si>
  <si>
    <r>
      <rPr>
        <b/>
        <i/>
        <sz val="8.5"/>
        <rFont val="Arial"/>
      </rPr>
      <t>Solde</t>
    </r>
  </si>
  <si>
    <r>
      <rPr>
        <b/>
        <i/>
        <sz val="8.5"/>
        <rFont val="Arial"/>
      </rPr>
      <t>320,00 E  29,09 E</t>
    </r>
    <r>
      <rPr>
        <b/>
        <i/>
        <sz val="8.5"/>
        <color rgb="FF364D59"/>
        <rFont val="Arial"/>
      </rPr>
      <t xml:space="preserve">  -</t>
    </r>
    <r>
      <rPr>
        <b/>
        <i/>
        <sz val="8.5"/>
        <rFont val="Arial"/>
      </rPr>
      <t xml:space="preserve">  320,00 E</t>
    </r>
  </si>
  <si>
    <r>
      <rPr>
        <b/>
        <sz val="8.5"/>
        <rFont val="Arial"/>
      </rPr>
      <t>250</t>
    </r>
    <r>
      <rPr>
        <b/>
        <sz val="8.5"/>
        <color rgb="FF364D59"/>
        <rFont val="Arial"/>
      </rPr>
      <t xml:space="preserve"> -</t>
    </r>
    <r>
      <rPr>
        <b/>
        <sz val="8.5"/>
        <rFont val="Arial"/>
      </rPr>
      <t xml:space="preserve"> Contrat entretien portes autom (614) (budget 4600) </t>
    </r>
    <r>
      <rPr>
        <b/>
        <sz val="8.5"/>
        <rFont val="Arial"/>
      </rPr>
      <t>31/12/2023 QUOTE PART BAT 2 - OTIS PORTE AUTOMATIQUE 2023 - 33%</t>
    </r>
  </si>
  <si>
    <r>
      <rPr>
        <b/>
        <sz val="8.5"/>
        <rFont val="Arial"/>
      </rPr>
      <t>1 064,04 €  96,73 €  1064,04 €  -</t>
    </r>
  </si>
  <si>
    <r>
      <rPr>
        <b/>
        <i/>
        <sz val="8.5"/>
        <rFont val="Arial"/>
      </rPr>
      <t>So/de</t>
    </r>
  </si>
  <si>
    <r>
      <rPr>
        <b/>
        <i/>
        <sz val="8.5"/>
        <rFont val="Arial"/>
      </rPr>
      <t xml:space="preserve">1064,04 f  96,73 </t>
    </r>
    <r>
      <rPr>
        <b/>
        <sz val="8.5"/>
        <rFont val="Arial"/>
      </rPr>
      <t xml:space="preserve">é" </t>
    </r>
    <r>
      <rPr>
        <b/>
        <i/>
        <sz val="8.5"/>
        <rFont val="Arial"/>
      </rPr>
      <t>1064,04 4"</t>
    </r>
    <r>
      <rPr>
        <b/>
        <i/>
        <sz val="8.5"/>
        <color rgb="FF364D59"/>
        <rFont val="Arial"/>
      </rPr>
      <t xml:space="preserve">  -</t>
    </r>
  </si>
  <si>
    <r>
      <rPr>
        <b/>
        <sz val="8.5"/>
        <rFont val="Arial"/>
      </rPr>
      <t>TOTAL Charges Bâtiment 2 (budget 9200)</t>
    </r>
  </si>
  <si>
    <r>
      <rPr>
        <b/>
        <sz val="8.5"/>
        <rFont val="Arial"/>
      </rPr>
      <t>1 384,04 €  125,82 €  1 064,04 €  320,00 €</t>
    </r>
  </si>
  <si>
    <r>
      <rPr>
        <b/>
        <sz val="10.5"/>
        <color rgb="FFFFFFFF"/>
        <rFont val="Arial"/>
      </rPr>
      <t xml:space="preserve">TOTAL GÉNÉRAL </t>
    </r>
    <r>
      <rPr>
        <b/>
        <sz val="8.5"/>
        <color rgb="FFFFFFFF"/>
        <rFont val="Arial"/>
      </rPr>
      <t>48 490,79 € 5643,88 € 9619,67 € 38 871,12 €</t>
    </r>
  </si>
  <si>
    <r>
      <rPr>
        <sz val="9"/>
        <rFont val="Arial Narrow"/>
      </rPr>
      <t>01/08/2024 - OLLIADE</t>
    </r>
  </si>
  <si>
    <r>
      <rPr>
        <b/>
        <sz val="12"/>
        <color rgb="FF7A8F9A"/>
        <rFont val="Arial Narrow"/>
      </rPr>
      <t xml:space="preserve">ASL FLANDRES SUD  </t>
    </r>
    <r>
      <rPr>
        <b/>
        <sz val="9.5"/>
        <color rgb="FF364D59"/>
        <rFont val="Arial Narrow"/>
      </rPr>
      <t xml:space="preserve">Relevé des dépenses  </t>
    </r>
    <r>
      <rPr>
        <b/>
        <sz val="9.5"/>
        <color rgb="FF7A8F9A"/>
        <rFont val="Arial Narrow"/>
      </rPr>
      <t>Exercice Courant</t>
    </r>
    <r>
      <rPr>
        <b/>
        <sz val="9.5"/>
        <rFont val="Arial Narrow"/>
      </rPr>
      <t xml:space="preserve">  </t>
    </r>
    <r>
      <rPr>
        <b/>
        <sz val="9.5"/>
        <rFont val="Arial Narrow"/>
      </rPr>
      <t>1 /3</t>
    </r>
  </si>
  <si>
    <r>
      <rPr>
        <sz val="9.5"/>
        <rFont val="Arial Narrow"/>
      </rPr>
      <t xml:space="preserve">Rue de Kabylie - 75019 Paris 75019 PARIS  </t>
    </r>
    <r>
      <rPr>
        <b/>
        <sz val="9.5"/>
        <color rgb="FF364D59"/>
        <rFont val="Arial Narrow"/>
      </rPr>
      <t>du 01/01/2023 au 31/12/2023</t>
    </r>
  </si>
  <si>
    <r>
      <rPr>
        <u/>
        <sz val="10"/>
        <color rgb="FF0000FF"/>
        <rFont val="Arial"/>
      </rPr>
      <t>Sheet1</t>
    </r>
  </si>
  <si>
    <r>
      <rPr>
        <u/>
        <sz val="10"/>
        <color rgb="FF0000FF"/>
        <rFont val="Arial"/>
      </rPr>
      <t>Sheet2</t>
    </r>
  </si>
  <si>
    <r>
      <rPr>
        <b/>
        <sz val="9.5"/>
        <rFont val="Arial Narrow"/>
      </rPr>
      <t>485</t>
    </r>
    <r>
      <rPr>
        <b/>
        <sz val="9.5"/>
        <color rgb="FF364D59"/>
        <rFont val="Arial Narrow"/>
      </rPr>
      <t xml:space="preserve"> -</t>
    </r>
    <r>
      <rPr>
        <b/>
        <sz val="9.5"/>
        <rFont val="Arial Narrow"/>
      </rPr>
      <t xml:space="preserve"> Travaux divers (Nr) (615) (budget 2000)</t>
    </r>
  </si>
  <si>
    <r>
      <rPr>
        <sz val="9.5"/>
        <rFont val="Arial Narrow"/>
      </rPr>
      <t xml:space="preserve">20/07/2023 OTIS- POR11S INSTALLATION ASL FLANDRES SUD  </t>
    </r>
    <r>
      <rPr>
        <sz val="9.5"/>
        <rFont val="Arial Narrow"/>
      </rPr>
      <t xml:space="preserve">3162,50 € 287,50 €  </t>
    </r>
    <r>
      <rPr>
        <sz val="9.5"/>
        <rFont val="Arial Narrow"/>
      </rPr>
      <t>- 3162,50 €</t>
    </r>
  </si>
  <si>
    <r>
      <rPr>
        <b/>
        <sz val="12"/>
        <color rgb="FF7A8F9A"/>
        <rFont val="Arial Narrow"/>
      </rPr>
      <t xml:space="preserve">ASL FLANDRES SUD  </t>
    </r>
    <r>
      <rPr>
        <b/>
        <sz val="10.5"/>
        <color rgb="FF364D59"/>
        <rFont val="Arial"/>
      </rPr>
      <t xml:space="preserve">Relevé des dépenses  </t>
    </r>
    <r>
      <rPr>
        <b/>
        <sz val="10.5"/>
        <color rgb="FF7A8F9A"/>
        <rFont val="Arial"/>
      </rPr>
      <t>Exercice Courant</t>
    </r>
    <r>
      <rPr>
        <b/>
        <sz val="8.5"/>
        <rFont val="Arial"/>
      </rPr>
      <t xml:space="preserve">  </t>
    </r>
    <r>
      <rPr>
        <b/>
        <sz val="8.5"/>
        <rFont val="Arial"/>
      </rPr>
      <t>3 / 3</t>
    </r>
  </si>
  <si>
    <r>
      <rPr>
        <sz val="9"/>
        <rFont val="Arial Narrow"/>
      </rPr>
      <t xml:space="preserve">Rue de Kabylie - 75019 Paris 75019 PARIS  </t>
    </r>
    <r>
      <rPr>
        <b/>
        <sz val="10.5"/>
        <color rgb="FF364D59"/>
        <rFont val="Arial"/>
      </rPr>
      <t>du 01/01/2023 au 31/12/2023</t>
    </r>
  </si>
  <si>
    <r>
      <rPr>
        <u/>
        <sz val="10"/>
        <color rgb="FF0000FF"/>
        <rFont val="Arial"/>
      </rPr>
      <t>Sheet3</t>
    </r>
  </si>
  <si>
    <t xml:space="preserve">Montant  </t>
  </si>
  <si>
    <t xml:space="preserve">Dont TVA </t>
  </si>
  <si>
    <t xml:space="preserve"> Récup. </t>
  </si>
  <si>
    <t xml:space="preserve"> Déduc.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</si>
</sst>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.00"/>
    <numFmt numFmtId="165" formatCode="&quot;€&quot;#,##0.00;&quot;€&quot;\-#,##0.00"/>
    <numFmt numFmtId="166" formatCode="000.00"/>
  </numFmts>
  <fonts count="24" x14ac:knownFonts="1">
    <font>
      <sz val="11"/>
      <color rgb="FF000000"/>
      <name val="Calibri"/>
      <family val="2"/>
    </font>
    <font>
      <b/>
      <sz val="12"/>
      <name val="Arial Narrow"/>
    </font>
    <font>
      <b/>
      <sz val="9.5"/>
      <name val="Arial Narrow"/>
    </font>
    <font>
      <b/>
      <i/>
      <sz val="9"/>
      <name val="Arial"/>
    </font>
    <font>
      <b/>
      <sz val="11"/>
      <color rgb="FF7A8F9A"/>
      <name val="Arial"/>
    </font>
    <font>
      <sz val="9.5"/>
      <name val="Arial Narrow"/>
    </font>
    <font>
      <b/>
      <sz val="11"/>
      <name val="Arial"/>
    </font>
    <font>
      <b/>
      <sz val="12"/>
      <color rgb="FF364D59"/>
      <name val="Arial Narrow"/>
    </font>
    <font>
      <b/>
      <sz val="8.5"/>
      <name val="Arial"/>
    </font>
    <font>
      <b/>
      <i/>
      <sz val="8.5"/>
      <name val="Arial"/>
    </font>
    <font>
      <b/>
      <sz val="10.5"/>
      <name val="Arial"/>
    </font>
    <font>
      <b/>
      <sz val="10.5"/>
      <color rgb="FFFFFFFF"/>
      <name val="Arial"/>
    </font>
    <font>
      <sz val="9"/>
      <name val="Arial Narrow"/>
    </font>
    <font>
      <b/>
      <sz val="12"/>
      <color rgb="FF7A8F9A"/>
      <name val="Arial Narrow"/>
    </font>
    <font>
      <u/>
      <sz val="10"/>
      <color rgb="FF0000FF"/>
      <name val="Arial"/>
    </font>
    <font>
      <b/>
      <sz val="9.5"/>
      <color rgb="FF364D59"/>
      <name val="Arial Narrow"/>
    </font>
    <font>
      <b/>
      <i/>
      <sz val="9"/>
      <color rgb="FF364D59"/>
      <name val="Arial"/>
    </font>
    <font>
      <b/>
      <sz val="11"/>
      <color rgb="FF364D59"/>
      <name val="Arial"/>
    </font>
    <font>
      <b/>
      <i/>
      <sz val="8.5"/>
      <color rgb="FF364D59"/>
      <name val="Arial"/>
    </font>
    <font>
      <b/>
      <sz val="8.5"/>
      <color rgb="FF364D59"/>
      <name val="Arial"/>
    </font>
    <font>
      <b/>
      <sz val="8.5"/>
      <color rgb="FFFFFFFF"/>
      <name val="Arial"/>
    </font>
    <font>
      <b/>
      <sz val="9.5"/>
      <color rgb="FF7A8F9A"/>
      <name val="Arial Narrow"/>
    </font>
    <font>
      <b/>
      <sz val="10.5"/>
      <color rgb="FF364D59"/>
      <name val="Arial"/>
    </font>
    <font>
      <b/>
      <sz val="10.5"/>
      <color rgb="FF7A8F9A"/>
      <name val="Arial"/>
    </font>
  </fonts>
  <fills count="26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E8E8E8"/>
      </patternFill>
    </fill>
    <fill>
      <patternFill patternType="solid">
        <fgColor rgb="FFE8E8E8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E8E8E8"/>
      </patternFill>
    </fill>
    <fill>
      <patternFill patternType="solid">
        <fgColor rgb="FFE8E8E8"/>
      </patternFill>
    </fill>
    <fill>
      <patternFill patternType="solid">
        <fgColor rgb="FFE8E8E8"/>
      </patternFill>
    </fill>
    <fill>
      <patternFill patternType="solid">
        <fgColor rgb="FFE8E8E8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E8E8E8"/>
      </patternFill>
    </fill>
    <fill>
      <patternFill patternType="solid">
        <fgColor rgb="FFE8E8E8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364D59"/>
      </patternFill>
    </fill>
    <fill>
      <patternFill patternType="solid">
        <fgColor rgb="FF43606F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right" vertical="top" wrapText="1" indent="15"/>
    </xf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left" vertical="center" wrapText="1" indent="1"/>
    </xf>
    <xf numFmtId="0" fontId="0" fillId="0" borderId="2" xfId="0" applyBorder="1" applyAlignment="1">
      <alignment horizontal="left" vertical="top" wrapText="1"/>
    </xf>
    <xf numFmtId="0" fontId="2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0" fillId="2" borderId="0" xfId="0" applyFill="1" applyAlignment="1">
      <alignment horizontal="left" vertical="top" wrapText="1"/>
    </xf>
    <xf numFmtId="0" fontId="3" fillId="3" borderId="0" xfId="0" applyFont="1" applyFill="1" applyAlignment="1">
      <alignment horizontal="right" vertical="center" wrapText="1"/>
    </xf>
    <xf numFmtId="0" fontId="4" fillId="0" borderId="0" xfId="0" applyFont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5" fillId="0" borderId="0" xfId="0" applyFont="1" applyAlignment="1">
      <alignment horizontal="left" vertical="center" wrapText="1" indent="1"/>
    </xf>
    <xf numFmtId="164" fontId="5" fillId="5" borderId="0" xfId="0" applyNumberFormat="1" applyFont="1" applyFill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3" fillId="6" borderId="0" xfId="0" applyFont="1" applyFill="1" applyAlignment="1">
      <alignment horizontal="center" vertical="center" wrapText="1"/>
    </xf>
    <xf numFmtId="164" fontId="3" fillId="7" borderId="0" xfId="0" applyNumberFormat="1" applyFont="1" applyFill="1" applyAlignment="1">
      <alignment horizontal="right" vertical="center" wrapText="1"/>
    </xf>
    <xf numFmtId="0" fontId="3" fillId="8" borderId="0" xfId="0" applyFont="1" applyFill="1" applyAlignment="1">
      <alignment horizontal="left" vertical="center" wrapText="1"/>
    </xf>
    <xf numFmtId="0" fontId="2" fillId="9" borderId="0" xfId="0" applyFont="1" applyFill="1" applyAlignment="1">
      <alignment horizontal="right" vertical="center" wrapText="1" indent="12"/>
    </xf>
    <xf numFmtId="2" fontId="2" fillId="10" borderId="0" xfId="0" applyNumberFormat="1" applyFont="1" applyFill="1" applyAlignment="1">
      <alignment horizontal="right" vertical="center" wrapText="1"/>
    </xf>
    <xf numFmtId="165" fontId="2" fillId="11" borderId="0" xfId="0" applyNumberFormat="1" applyFont="1" applyFill="1" applyAlignment="1">
      <alignment horizontal="right" vertical="center" wrapText="1"/>
    </xf>
    <xf numFmtId="0" fontId="2" fillId="12" borderId="0" xfId="0" applyFont="1" applyFill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 indent="1"/>
    </xf>
    <xf numFmtId="0" fontId="0" fillId="13" borderId="1" xfId="0" applyFill="1" applyBorder="1" applyAlignment="1">
      <alignment horizontal="left" vertical="top" wrapText="1"/>
    </xf>
    <xf numFmtId="0" fontId="0" fillId="14" borderId="2" xfId="0" applyFill="1" applyBorder="1" applyAlignment="1">
      <alignment horizontal="left" vertical="top" wrapText="1"/>
    </xf>
    <xf numFmtId="2" fontId="5" fillId="15" borderId="0" xfId="0" applyNumberFormat="1" applyFont="1" applyFill="1" applyAlignment="1">
      <alignment horizontal="right" vertical="center" wrapText="1"/>
    </xf>
    <xf numFmtId="166" fontId="5" fillId="16" borderId="0" xfId="0" applyNumberFormat="1" applyFont="1" applyFill="1" applyAlignment="1">
      <alignment horizontal="right" vertical="center" wrapText="1"/>
    </xf>
    <xf numFmtId="2" fontId="3" fillId="17" borderId="0" xfId="0" applyNumberFormat="1" applyFont="1" applyFill="1" applyAlignment="1">
      <alignment horizontal="right" vertical="center" wrapText="1"/>
    </xf>
    <xf numFmtId="0" fontId="7" fillId="19" borderId="0" xfId="0" applyFont="1" applyFill="1" applyAlignment="1">
      <alignment horizontal="left" vertical="center" wrapText="1"/>
    </xf>
    <xf numFmtId="0" fontId="8" fillId="20" borderId="0" xfId="0" applyFont="1" applyFill="1" applyAlignment="1">
      <alignment horizontal="right" vertical="top" wrapText="1"/>
    </xf>
    <xf numFmtId="0" fontId="9" fillId="21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wrapText="1"/>
    </xf>
    <xf numFmtId="0" fontId="8" fillId="22" borderId="0" xfId="0" applyFont="1" applyFill="1" applyAlignment="1">
      <alignment horizontal="right" vertical="center" wrapText="1" indent="3"/>
    </xf>
    <xf numFmtId="0" fontId="8" fillId="23" borderId="0" xfId="0" applyFont="1" applyFill="1" applyAlignment="1">
      <alignment horizontal="right" vertical="center" wrapText="1"/>
    </xf>
    <xf numFmtId="0" fontId="10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right" wrapText="1"/>
    </xf>
    <xf numFmtId="0" fontId="8" fillId="0" borderId="0" xfId="0" applyFont="1" applyAlignment="1">
      <alignment horizontal="left" vertical="top" wrapText="1"/>
    </xf>
    <xf numFmtId="0" fontId="0" fillId="24" borderId="0" xfId="0" applyFill="1" applyAlignment="1">
      <alignment horizontal="left" vertical="top" wrapText="1"/>
    </xf>
    <xf numFmtId="0" fontId="12" fillId="0" borderId="0" xfId="0" applyFont="1" applyAlignment="1">
      <alignment horizontal="right" vertical="top" wrapText="1"/>
    </xf>
    <xf numFmtId="0" fontId="13" fillId="0" borderId="3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12" fillId="0" borderId="3" xfId="0" applyFont="1" applyBorder="1" applyAlignment="1">
      <alignment horizontal="left" vertical="top"/>
    </xf>
    <xf numFmtId="0" fontId="4" fillId="0" borderId="0" xfId="0" applyFont="1" applyAlignment="1">
      <alignment horizontal="right" vertical="top" wrapText="1" indent="2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3" fillId="18" borderId="0" xfId="0" applyFont="1" applyFill="1" applyAlignment="1">
      <alignment horizontal="right" vertical="center" wrapText="1"/>
    </xf>
    <xf numFmtId="0" fontId="11" fillId="25" borderId="0" xfId="0" applyFont="1" applyFill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tabSelected="1" topLeftCell="A16" workbookViewId="0">
      <selection activeCell="D20" sqref="D20:E20"/>
    </sheetView>
  </sheetViews>
  <sheetFormatPr baseColWidth="10" defaultColWidth="8.88671875" defaultRowHeight="14.4" x14ac:dyDescent="0.3"/>
  <cols>
    <col min="1" max="1" width="60.109375" customWidth="1"/>
    <col min="2" max="2" width="13.21875" customWidth="1"/>
    <col min="3" max="6" width="36.109375" customWidth="1"/>
  </cols>
  <sheetData>
    <row r="1" spans="1:6" ht="30.45" customHeight="1" x14ac:dyDescent="0.3">
      <c r="A1" s="1" t="s">
        <v>0</v>
      </c>
      <c r="B1" s="2"/>
      <c r="C1" s="3" t="s">
        <v>209</v>
      </c>
      <c r="D1" s="3" t="s">
        <v>210</v>
      </c>
      <c r="E1" s="3" t="s">
        <v>211</v>
      </c>
      <c r="F1" s="3" t="s">
        <v>212</v>
      </c>
    </row>
    <row r="2" spans="1:6" ht="16.8" customHeight="1" x14ac:dyDescent="0.3">
      <c r="A2" s="4" t="s">
        <v>1</v>
      </c>
      <c r="B2" s="5"/>
      <c r="C2" s="5"/>
      <c r="D2" s="5"/>
      <c r="E2" s="5"/>
      <c r="F2" s="5"/>
    </row>
    <row r="3" spans="1:6" ht="13.65" customHeight="1" x14ac:dyDescent="0.3">
      <c r="A3" s="6" t="s">
        <v>2</v>
      </c>
      <c r="B3" s="7"/>
      <c r="C3" s="8">
        <v>195.26</v>
      </c>
      <c r="D3" s="8">
        <v>32.54</v>
      </c>
      <c r="E3" s="8">
        <v>195.26</v>
      </c>
      <c r="F3" s="8"/>
    </row>
    <row r="4" spans="1:6" ht="13.65" customHeight="1" x14ac:dyDescent="0.3">
      <c r="A4" s="6" t="s">
        <v>3</v>
      </c>
      <c r="B4" s="7"/>
      <c r="C4" s="8">
        <v>182.47</v>
      </c>
      <c r="D4" s="8">
        <v>30.41</v>
      </c>
      <c r="E4" s="8">
        <v>182.47</v>
      </c>
      <c r="F4" s="8"/>
    </row>
    <row r="5" spans="1:6" ht="13.65" customHeight="1" x14ac:dyDescent="0.3">
      <c r="A5" s="6" t="s">
        <v>4</v>
      </c>
      <c r="B5" s="7"/>
      <c r="C5" s="8">
        <v>203.95</v>
      </c>
      <c r="D5" s="8">
        <v>23.32</v>
      </c>
      <c r="E5" s="8">
        <v>203.95</v>
      </c>
      <c r="F5" s="8"/>
    </row>
    <row r="6" spans="1:6" ht="13.65" customHeight="1" x14ac:dyDescent="0.3">
      <c r="A6" s="6" t="s">
        <v>5</v>
      </c>
      <c r="B6" s="7"/>
      <c r="C6" s="8">
        <v>198.81</v>
      </c>
      <c r="D6" s="8">
        <v>33.130000000000003</v>
      </c>
      <c r="E6" s="8">
        <v>198.81</v>
      </c>
      <c r="F6" s="8"/>
    </row>
    <row r="7" spans="1:6" ht="13.65" customHeight="1" x14ac:dyDescent="0.3">
      <c r="A7" s="6" t="s">
        <v>6</v>
      </c>
      <c r="B7" s="7"/>
      <c r="C7" s="8">
        <v>224.34</v>
      </c>
      <c r="D7" s="8">
        <v>37.39</v>
      </c>
      <c r="E7" s="8">
        <v>224.34</v>
      </c>
      <c r="F7" s="8"/>
    </row>
    <row r="8" spans="1:6" ht="13.65" customHeight="1" x14ac:dyDescent="0.3">
      <c r="A8" s="6" t="s">
        <v>7</v>
      </c>
      <c r="B8" s="7"/>
      <c r="C8" s="8">
        <v>222.93</v>
      </c>
      <c r="D8" s="8">
        <v>37.15</v>
      </c>
      <c r="E8" s="8">
        <v>222.93</v>
      </c>
      <c r="F8" s="8"/>
    </row>
    <row r="9" spans="1:6" ht="16.8" customHeight="1" x14ac:dyDescent="0.3">
      <c r="A9" s="9"/>
      <c r="B9" s="10" t="s">
        <v>8</v>
      </c>
      <c r="C9" s="10">
        <f>SUM(C3:C8)</f>
        <v>1227.76</v>
      </c>
      <c r="D9" s="10">
        <f>SUM(D3:D8)</f>
        <v>193.94000000000003</v>
      </c>
      <c r="E9" s="10">
        <f>SUM(E3:E8)</f>
        <v>1227.76</v>
      </c>
      <c r="F9" s="10">
        <f>SUM(F3:F8)</f>
        <v>0</v>
      </c>
    </row>
    <row r="10" spans="1:6" ht="16.05" customHeight="1" x14ac:dyDescent="0.3">
      <c r="A10" s="6" t="s">
        <v>9</v>
      </c>
      <c r="B10" s="7"/>
      <c r="C10" s="7"/>
      <c r="D10" s="7"/>
      <c r="E10" s="7"/>
      <c r="F10" s="7"/>
    </row>
    <row r="11" spans="1:6" ht="13.65" customHeight="1" x14ac:dyDescent="0.3">
      <c r="A11" s="6" t="s">
        <v>10</v>
      </c>
      <c r="B11" s="7"/>
      <c r="C11" s="8">
        <v>10308.86</v>
      </c>
      <c r="D11" s="8"/>
      <c r="E11" s="8">
        <v>10308.86</v>
      </c>
      <c r="F11" s="8" t="s">
        <v>11</v>
      </c>
    </row>
    <row r="12" spans="1:6" ht="16.8" customHeight="1" x14ac:dyDescent="0.3">
      <c r="A12" s="9"/>
      <c r="B12" s="10" t="s">
        <v>12</v>
      </c>
      <c r="C12" s="10">
        <f>SUM(C11)</f>
        <v>10308.86</v>
      </c>
      <c r="D12" s="10">
        <f>SUM(D11)</f>
        <v>0</v>
      </c>
      <c r="E12" s="10">
        <f>SUM(E11)</f>
        <v>10308.86</v>
      </c>
      <c r="F12" s="10" t="s">
        <v>13</v>
      </c>
    </row>
    <row r="13" spans="1:6" ht="16.05" customHeight="1" x14ac:dyDescent="0.3">
      <c r="A13" s="6" t="s">
        <v>14</v>
      </c>
      <c r="B13" s="7"/>
      <c r="C13" s="7"/>
      <c r="D13" s="7"/>
      <c r="E13" s="7"/>
      <c r="F13" s="7"/>
    </row>
    <row r="14" spans="1:6" ht="13.65" customHeight="1" x14ac:dyDescent="0.3">
      <c r="A14" s="6" t="s">
        <v>15</v>
      </c>
      <c r="B14" s="7"/>
      <c r="C14" s="8">
        <v>229.36</v>
      </c>
      <c r="D14" s="8">
        <v>38.229999999999997</v>
      </c>
      <c r="E14" s="8">
        <v>229.36</v>
      </c>
      <c r="F14" s="8" t="s">
        <v>16</v>
      </c>
    </row>
    <row r="15" spans="1:6" ht="13.65" customHeight="1" x14ac:dyDescent="0.3">
      <c r="A15" s="6" t="s">
        <v>17</v>
      </c>
      <c r="B15" s="7"/>
      <c r="C15" s="8">
        <v>229.36</v>
      </c>
      <c r="D15" s="8">
        <v>38.229999999999997</v>
      </c>
      <c r="E15" s="8">
        <v>229.36</v>
      </c>
      <c r="F15" s="8" t="s">
        <v>16</v>
      </c>
    </row>
    <row r="16" spans="1:6" ht="13.65" customHeight="1" x14ac:dyDescent="0.3">
      <c r="A16" s="6" t="s">
        <v>18</v>
      </c>
      <c r="B16" s="7"/>
      <c r="C16" s="8">
        <v>228</v>
      </c>
      <c r="D16" s="8">
        <v>38</v>
      </c>
      <c r="E16" s="8">
        <v>228</v>
      </c>
      <c r="F16" s="8" t="s">
        <v>19</v>
      </c>
    </row>
    <row r="17" spans="1:6" ht="13.65" customHeight="1" x14ac:dyDescent="0.3">
      <c r="A17" s="6" t="s">
        <v>20</v>
      </c>
      <c r="B17" s="7"/>
      <c r="C17" s="8">
        <v>228</v>
      </c>
      <c r="D17" s="8">
        <v>38</v>
      </c>
      <c r="E17" s="8">
        <v>228</v>
      </c>
      <c r="F17" s="8" t="s">
        <v>19</v>
      </c>
    </row>
    <row r="18" spans="1:6" ht="13.65" customHeight="1" x14ac:dyDescent="0.3">
      <c r="A18" s="6" t="s">
        <v>21</v>
      </c>
      <c r="B18" s="7"/>
      <c r="C18" s="8">
        <v>241.97</v>
      </c>
      <c r="D18" s="8">
        <v>40.33</v>
      </c>
      <c r="E18" s="8">
        <v>241.97</v>
      </c>
      <c r="F18" s="8" t="s">
        <v>22</v>
      </c>
    </row>
    <row r="19" spans="1:6" ht="13.65" customHeight="1" x14ac:dyDescent="0.3">
      <c r="A19" s="6" t="s">
        <v>23</v>
      </c>
      <c r="B19" s="7"/>
      <c r="C19" s="8">
        <v>684</v>
      </c>
      <c r="D19" s="8">
        <v>114</v>
      </c>
      <c r="E19" s="8">
        <v>684</v>
      </c>
      <c r="F19" s="8" t="s">
        <v>24</v>
      </c>
    </row>
    <row r="20" spans="1:6" ht="16.8" customHeight="1" x14ac:dyDescent="0.3">
      <c r="A20" s="9"/>
      <c r="B20" s="10" t="s">
        <v>25</v>
      </c>
      <c r="C20" s="10">
        <f>SUM(C14:C19)</f>
        <v>1840.69</v>
      </c>
      <c r="D20" s="10">
        <f t="shared" ref="D20:E20" si="0">SUM(D14:D19)</f>
        <v>306.78999999999996</v>
      </c>
      <c r="E20" s="10">
        <f t="shared" si="0"/>
        <v>1840.69</v>
      </c>
      <c r="F20" s="10" t="s">
        <v>26</v>
      </c>
    </row>
    <row r="21" spans="1:6" ht="16.05" customHeight="1" x14ac:dyDescent="0.3">
      <c r="A21" s="6" t="s">
        <v>27</v>
      </c>
      <c r="B21" s="7"/>
      <c r="C21" s="7"/>
      <c r="D21" s="7"/>
      <c r="E21" s="7"/>
      <c r="F21" s="7"/>
    </row>
    <row r="22" spans="1:6" ht="13.65" customHeight="1" x14ac:dyDescent="0.3">
      <c r="A22" s="6" t="s">
        <v>28</v>
      </c>
      <c r="B22" s="7"/>
      <c r="C22" s="8" t="s">
        <v>29</v>
      </c>
      <c r="D22" s="8" t="s">
        <v>29</v>
      </c>
      <c r="E22" s="8" t="s">
        <v>29</v>
      </c>
      <c r="F22" s="8" t="s">
        <v>29</v>
      </c>
    </row>
    <row r="23" spans="1:6" ht="13.65" customHeight="1" x14ac:dyDescent="0.3">
      <c r="A23" s="6" t="s">
        <v>30</v>
      </c>
      <c r="B23" s="7"/>
      <c r="C23" s="8" t="s">
        <v>31</v>
      </c>
      <c r="D23" s="8" t="s">
        <v>31</v>
      </c>
      <c r="E23" s="8" t="s">
        <v>31</v>
      </c>
      <c r="F23" s="8" t="s">
        <v>31</v>
      </c>
    </row>
    <row r="24" spans="1:6" ht="13.65" customHeight="1" x14ac:dyDescent="0.3">
      <c r="A24" s="6" t="s">
        <v>32</v>
      </c>
      <c r="B24" s="7"/>
      <c r="C24" s="8" t="s">
        <v>33</v>
      </c>
      <c r="D24" s="8" t="s">
        <v>31</v>
      </c>
      <c r="E24" s="8" t="s">
        <v>31</v>
      </c>
      <c r="F24" s="8" t="s">
        <v>31</v>
      </c>
    </row>
    <row r="25" spans="1:6" ht="16.8" customHeight="1" x14ac:dyDescent="0.3">
      <c r="A25" s="9"/>
      <c r="B25" s="10" t="s">
        <v>34</v>
      </c>
      <c r="C25" s="10" t="s">
        <v>35</v>
      </c>
      <c r="D25" s="10" t="s">
        <v>35</v>
      </c>
      <c r="E25" s="10" t="s">
        <v>35</v>
      </c>
      <c r="F25" s="10" t="s">
        <v>35</v>
      </c>
    </row>
    <row r="26" spans="1:6" ht="16.8" customHeight="1" x14ac:dyDescent="0.3">
      <c r="A26" s="6" t="s">
        <v>36</v>
      </c>
      <c r="B26" s="7"/>
      <c r="C26" s="7"/>
      <c r="D26" s="7"/>
      <c r="E26" s="7"/>
      <c r="F26" s="7"/>
    </row>
    <row r="27" spans="1:6" ht="13.65" customHeight="1" x14ac:dyDescent="0.3">
      <c r="A27" s="6" t="s">
        <v>37</v>
      </c>
      <c r="B27" s="7"/>
      <c r="C27" s="8" t="s">
        <v>38</v>
      </c>
      <c r="D27" s="8" t="s">
        <v>38</v>
      </c>
      <c r="E27" s="8" t="s">
        <v>38</v>
      </c>
      <c r="F27" s="8" t="s">
        <v>38</v>
      </c>
    </row>
    <row r="28" spans="1:6" ht="13.65" customHeight="1" x14ac:dyDescent="0.3">
      <c r="A28" s="6" t="s">
        <v>39</v>
      </c>
      <c r="B28" s="7"/>
      <c r="C28" s="8" t="s">
        <v>40</v>
      </c>
      <c r="D28" s="8" t="s">
        <v>40</v>
      </c>
      <c r="E28" s="8" t="s">
        <v>40</v>
      </c>
      <c r="F28" s="8" t="s">
        <v>40</v>
      </c>
    </row>
    <row r="29" spans="1:6" ht="13.65" customHeight="1" x14ac:dyDescent="0.3">
      <c r="A29" s="6" t="s">
        <v>41</v>
      </c>
      <c r="B29" s="7"/>
      <c r="C29" s="8" t="s">
        <v>42</v>
      </c>
      <c r="D29" s="8" t="s">
        <v>42</v>
      </c>
      <c r="E29" s="8" t="s">
        <v>42</v>
      </c>
      <c r="F29" s="8" t="s">
        <v>42</v>
      </c>
    </row>
    <row r="30" spans="1:6" ht="16.8" customHeight="1" x14ac:dyDescent="0.3">
      <c r="A30" s="9"/>
      <c r="B30" s="10" t="s">
        <v>43</v>
      </c>
      <c r="C30" s="10" t="s">
        <v>44</v>
      </c>
      <c r="D30" s="10" t="s">
        <v>44</v>
      </c>
      <c r="E30" s="10" t="s">
        <v>44</v>
      </c>
      <c r="F30" s="10" t="s">
        <v>44</v>
      </c>
    </row>
    <row r="31" spans="1:6" ht="16.8" customHeight="1" x14ac:dyDescent="0.3">
      <c r="A31" s="6" t="s">
        <v>45</v>
      </c>
      <c r="B31" s="7"/>
      <c r="C31" s="7"/>
      <c r="D31" s="7"/>
      <c r="E31" s="7"/>
      <c r="F31" s="7"/>
    </row>
    <row r="32" spans="1:6" ht="13.65" customHeight="1" x14ac:dyDescent="0.3">
      <c r="A32" s="6" t="s">
        <v>46</v>
      </c>
      <c r="B32" s="7"/>
      <c r="C32" s="8" t="s">
        <v>47</v>
      </c>
      <c r="D32" s="8" t="s">
        <v>47</v>
      </c>
      <c r="E32" s="8" t="s">
        <v>47</v>
      </c>
      <c r="F32" s="8" t="s">
        <v>47</v>
      </c>
    </row>
    <row r="33" spans="1:6" ht="13.65" customHeight="1" x14ac:dyDescent="0.3">
      <c r="A33" s="6" t="s">
        <v>48</v>
      </c>
      <c r="B33" s="7"/>
      <c r="C33" s="8" t="s">
        <v>49</v>
      </c>
      <c r="D33" s="8" t="s">
        <v>49</v>
      </c>
      <c r="E33" s="8" t="s">
        <v>49</v>
      </c>
      <c r="F33" s="8" t="s">
        <v>49</v>
      </c>
    </row>
    <row r="34" spans="1:6" ht="13.65" customHeight="1" x14ac:dyDescent="0.3">
      <c r="A34" s="6" t="s">
        <v>50</v>
      </c>
      <c r="B34" s="7"/>
      <c r="C34" s="8" t="s">
        <v>51</v>
      </c>
      <c r="D34" s="8" t="s">
        <v>49</v>
      </c>
      <c r="E34" s="8" t="s">
        <v>49</v>
      </c>
      <c r="F34" s="8" t="s">
        <v>49</v>
      </c>
    </row>
    <row r="35" spans="1:6" ht="13.65" customHeight="1" x14ac:dyDescent="0.3">
      <c r="A35" s="6" t="s">
        <v>52</v>
      </c>
      <c r="B35" s="7"/>
      <c r="C35" s="8" t="s">
        <v>53</v>
      </c>
      <c r="D35" s="8" t="s">
        <v>53</v>
      </c>
      <c r="E35" s="8" t="s">
        <v>53</v>
      </c>
      <c r="F35" s="8" t="s">
        <v>53</v>
      </c>
    </row>
    <row r="36" spans="1:6" ht="16.8" customHeight="1" x14ac:dyDescent="0.3">
      <c r="A36" s="9"/>
      <c r="B36" s="10" t="s">
        <v>54</v>
      </c>
      <c r="C36" s="10" t="s">
        <v>55</v>
      </c>
      <c r="D36" s="10" t="s">
        <v>55</v>
      </c>
      <c r="E36" s="10" t="s">
        <v>55</v>
      </c>
      <c r="F36" s="10" t="s">
        <v>55</v>
      </c>
    </row>
    <row r="37" spans="1:6" ht="16.05" customHeight="1" x14ac:dyDescent="0.3">
      <c r="A37" s="6" t="s">
        <v>56</v>
      </c>
      <c r="B37" s="7"/>
      <c r="C37" s="7"/>
      <c r="D37" s="7"/>
      <c r="E37" s="7"/>
      <c r="F37" s="7"/>
    </row>
    <row r="38" spans="1:6" ht="13.65" customHeight="1" x14ac:dyDescent="0.3">
      <c r="A38" s="6" t="s">
        <v>57</v>
      </c>
      <c r="B38" s="7"/>
      <c r="C38" s="8" t="s">
        <v>58</v>
      </c>
      <c r="D38" s="8" t="s">
        <v>58</v>
      </c>
      <c r="E38" s="8" t="s">
        <v>58</v>
      </c>
      <c r="F38" s="8" t="s">
        <v>58</v>
      </c>
    </row>
    <row r="39" spans="1:6" ht="13.65" customHeight="1" x14ac:dyDescent="0.3">
      <c r="A39" s="6" t="s">
        <v>59</v>
      </c>
      <c r="B39" s="7"/>
      <c r="C39" s="8" t="s">
        <v>60</v>
      </c>
      <c r="D39" s="8" t="s">
        <v>60</v>
      </c>
      <c r="E39" s="8" t="s">
        <v>60</v>
      </c>
      <c r="F39" s="8" t="s">
        <v>60</v>
      </c>
    </row>
    <row r="40" spans="1:6" ht="16.8" customHeight="1" x14ac:dyDescent="0.3">
      <c r="A40" s="9"/>
      <c r="B40" s="10" t="s">
        <v>61</v>
      </c>
      <c r="C40" s="10" t="s">
        <v>62</v>
      </c>
      <c r="D40" s="10" t="s">
        <v>62</v>
      </c>
      <c r="E40" s="10" t="s">
        <v>62</v>
      </c>
      <c r="F40" s="10" t="s">
        <v>62</v>
      </c>
    </row>
    <row r="41" spans="1:6" ht="16.05" customHeight="1" x14ac:dyDescent="0.3">
      <c r="A41" s="6" t="s">
        <v>63</v>
      </c>
      <c r="B41" s="7"/>
      <c r="C41" s="7"/>
      <c r="D41" s="7"/>
      <c r="E41" s="7"/>
      <c r="F41" s="7"/>
    </row>
    <row r="42" spans="1:6" ht="13.65" customHeight="1" x14ac:dyDescent="0.3">
      <c r="A42" s="6" t="s">
        <v>64</v>
      </c>
      <c r="B42" s="7"/>
      <c r="C42" s="8" t="s">
        <v>65</v>
      </c>
      <c r="D42" s="8" t="s">
        <v>65</v>
      </c>
      <c r="E42" s="8" t="s">
        <v>65</v>
      </c>
      <c r="F42" s="8" t="s">
        <v>65</v>
      </c>
    </row>
    <row r="43" spans="1:6" ht="12" customHeight="1" x14ac:dyDescent="0.3">
      <c r="A43" s="9"/>
      <c r="B43" s="10" t="s">
        <v>66</v>
      </c>
      <c r="C43" s="10" t="s">
        <v>67</v>
      </c>
      <c r="D43" s="10" t="s">
        <v>67</v>
      </c>
      <c r="E43" s="10" t="s">
        <v>67</v>
      </c>
      <c r="F43" s="10" t="s">
        <v>67</v>
      </c>
    </row>
  </sheetData>
  <pageMargins left="1.25" right="1.25" top="1" bottom="0.74583333333333302" header="0.25" footer="0.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3"/>
  <sheetViews>
    <sheetView workbookViewId="0"/>
  </sheetViews>
  <sheetFormatPr baseColWidth="10" defaultColWidth="8.88671875" defaultRowHeight="14.4" x14ac:dyDescent="0.3"/>
  <cols>
    <col min="1" max="1" width="68.109375" customWidth="1"/>
    <col min="2" max="2" width="6.44140625" customWidth="1"/>
    <col min="3" max="3" width="8" customWidth="1"/>
    <col min="4" max="4" width="8.6640625" customWidth="1"/>
    <col min="5" max="5" width="19.5546875" customWidth="1"/>
    <col min="6" max="6" width="3.44140625" customWidth="1"/>
  </cols>
  <sheetData>
    <row r="1" spans="1:6" ht="48.75" customHeight="1" x14ac:dyDescent="0.3">
      <c r="A1" s="11" t="s">
        <v>68</v>
      </c>
      <c r="B1" s="7"/>
      <c r="C1" s="46" t="s">
        <v>69</v>
      </c>
      <c r="D1" s="46"/>
      <c r="E1" s="46"/>
      <c r="F1" s="46"/>
    </row>
    <row r="2" spans="1:6" ht="15.15" customHeight="1" x14ac:dyDescent="0.3">
      <c r="A2" s="6" t="s">
        <v>70</v>
      </c>
      <c r="B2" s="7"/>
      <c r="C2" s="12"/>
      <c r="D2" s="7"/>
      <c r="E2" s="47"/>
      <c r="F2" s="47"/>
    </row>
    <row r="3" spans="1:6" ht="13.65" customHeight="1" x14ac:dyDescent="0.3">
      <c r="A3" s="13" t="s">
        <v>71</v>
      </c>
      <c r="B3" s="7"/>
      <c r="C3" s="14">
        <v>26</v>
      </c>
      <c r="D3" s="15" t="s">
        <v>72</v>
      </c>
      <c r="E3" s="48" t="s">
        <v>73</v>
      </c>
      <c r="F3" s="48"/>
    </row>
    <row r="4" spans="1:6" ht="13.65" customHeight="1" x14ac:dyDescent="0.3">
      <c r="A4" s="13" t="s">
        <v>74</v>
      </c>
      <c r="B4" s="7"/>
      <c r="C4" s="14">
        <v>26</v>
      </c>
      <c r="D4" s="15" t="s">
        <v>75</v>
      </c>
      <c r="E4" s="48" t="s">
        <v>76</v>
      </c>
      <c r="F4" s="48"/>
    </row>
    <row r="5" spans="1:6" ht="13.65" customHeight="1" x14ac:dyDescent="0.3">
      <c r="A5" s="13" t="s">
        <v>77</v>
      </c>
      <c r="B5" s="7"/>
      <c r="C5" s="14">
        <v>26</v>
      </c>
      <c r="D5" s="15" t="s">
        <v>78</v>
      </c>
      <c r="E5" s="48" t="s">
        <v>79</v>
      </c>
      <c r="F5" s="48"/>
    </row>
    <row r="6" spans="1:6" ht="16.8" customHeight="1" x14ac:dyDescent="0.3">
      <c r="A6" s="9"/>
      <c r="B6" s="16" t="s">
        <v>80</v>
      </c>
      <c r="C6" s="17">
        <v>78</v>
      </c>
      <c r="D6" s="10" t="s">
        <v>81</v>
      </c>
      <c r="E6" s="18" t="s">
        <v>82</v>
      </c>
      <c r="F6" s="7"/>
    </row>
    <row r="7" spans="1:6" ht="7.2" customHeight="1" x14ac:dyDescent="0.3">
      <c r="A7" s="7"/>
      <c r="B7" s="7"/>
      <c r="C7" s="12"/>
      <c r="D7" s="7"/>
      <c r="E7" s="7"/>
      <c r="F7" s="47"/>
    </row>
    <row r="8" spans="1:6" ht="16.8" customHeight="1" x14ac:dyDescent="0.3">
      <c r="A8" s="19" t="s">
        <v>83</v>
      </c>
      <c r="B8" s="9"/>
      <c r="C8" s="20">
        <v>33074.660000000003</v>
      </c>
      <c r="D8" s="21">
        <v>3761.77</v>
      </c>
      <c r="E8" s="22" t="s">
        <v>84</v>
      </c>
      <c r="F8" s="47"/>
    </row>
    <row r="9" spans="1:6" ht="24.75" customHeight="1" x14ac:dyDescent="0.3">
      <c r="A9" s="23" t="s">
        <v>85</v>
      </c>
      <c r="B9" s="2"/>
      <c r="C9" s="24"/>
      <c r="D9" s="2"/>
      <c r="E9" s="2"/>
      <c r="F9" s="7"/>
    </row>
    <row r="10" spans="1:6" ht="16.8" customHeight="1" x14ac:dyDescent="0.3">
      <c r="A10" s="4" t="s">
        <v>86</v>
      </c>
      <c r="B10" s="5"/>
      <c r="C10" s="25"/>
      <c r="D10" s="5"/>
      <c r="E10" s="5"/>
      <c r="F10" s="7"/>
    </row>
    <row r="11" spans="1:6" ht="13.65" customHeight="1" x14ac:dyDescent="0.3">
      <c r="A11" s="13" t="s">
        <v>87</v>
      </c>
      <c r="B11" s="7"/>
      <c r="C11" s="26">
        <v>872.22</v>
      </c>
      <c r="D11" s="15" t="s">
        <v>88</v>
      </c>
      <c r="E11" s="48" t="s">
        <v>89</v>
      </c>
      <c r="F11" s="48"/>
    </row>
    <row r="12" spans="1:6" ht="13.65" customHeight="1" x14ac:dyDescent="0.3">
      <c r="A12" s="13" t="s">
        <v>90</v>
      </c>
      <c r="B12" s="7"/>
      <c r="C12" s="26">
        <v>812.22</v>
      </c>
      <c r="D12" s="15" t="s">
        <v>91</v>
      </c>
      <c r="E12" s="48" t="s">
        <v>92</v>
      </c>
      <c r="F12" s="48"/>
    </row>
    <row r="13" spans="1:6" ht="13.65" customHeight="1" x14ac:dyDescent="0.3">
      <c r="A13" s="13" t="s">
        <v>93</v>
      </c>
      <c r="B13" s="7"/>
      <c r="C13" s="27">
        <v>856.9</v>
      </c>
      <c r="D13" s="15" t="s">
        <v>94</v>
      </c>
      <c r="E13" s="48" t="s">
        <v>95</v>
      </c>
      <c r="F13" s="48"/>
    </row>
    <row r="14" spans="1:6" ht="13.65" customHeight="1" x14ac:dyDescent="0.3">
      <c r="A14" s="13" t="s">
        <v>96</v>
      </c>
      <c r="B14" s="7"/>
      <c r="C14" s="27">
        <v>856.9</v>
      </c>
      <c r="D14" s="15" t="s">
        <v>97</v>
      </c>
      <c r="E14" s="48" t="s">
        <v>98</v>
      </c>
      <c r="F14" s="48"/>
    </row>
    <row r="15" spans="1:6" ht="16.8" customHeight="1" x14ac:dyDescent="0.3">
      <c r="A15" s="9"/>
      <c r="B15" s="16" t="s">
        <v>99</v>
      </c>
      <c r="C15" s="28">
        <v>3398.24</v>
      </c>
      <c r="D15" s="10" t="s">
        <v>100</v>
      </c>
      <c r="E15" s="18" t="s">
        <v>101</v>
      </c>
      <c r="F15" s="7"/>
    </row>
    <row r="16" spans="1:6" ht="16.8" customHeight="1" x14ac:dyDescent="0.3">
      <c r="A16" s="6" t="s">
        <v>102</v>
      </c>
      <c r="B16" s="7"/>
      <c r="C16" s="12"/>
      <c r="D16" s="7"/>
      <c r="E16" s="47"/>
      <c r="F16" s="47"/>
    </row>
    <row r="17" spans="1:6" ht="13.65" customHeight="1" x14ac:dyDescent="0.3">
      <c r="A17" s="13" t="s">
        <v>103</v>
      </c>
      <c r="B17" s="7"/>
      <c r="C17" s="26">
        <v>1612.18</v>
      </c>
      <c r="D17" s="15" t="s">
        <v>104</v>
      </c>
      <c r="E17" s="48" t="s">
        <v>105</v>
      </c>
      <c r="F17" s="48"/>
    </row>
    <row r="18" spans="1:6" ht="13.65" customHeight="1" x14ac:dyDescent="0.3">
      <c r="A18" s="13" t="s">
        <v>106</v>
      </c>
      <c r="B18" s="7"/>
      <c r="C18" s="26">
        <v>1612.18</v>
      </c>
      <c r="D18" s="15" t="s">
        <v>107</v>
      </c>
      <c r="E18" s="48" t="s">
        <v>108</v>
      </c>
      <c r="F18" s="48"/>
    </row>
    <row r="19" spans="1:6" ht="13.65" customHeight="1" x14ac:dyDescent="0.3">
      <c r="A19" s="13" t="s">
        <v>109</v>
      </c>
      <c r="B19" s="7"/>
      <c r="C19" s="26">
        <v>-1064.04</v>
      </c>
      <c r="D19" s="15" t="s">
        <v>110</v>
      </c>
      <c r="E19" s="48" t="s">
        <v>111</v>
      </c>
      <c r="F19" s="48"/>
    </row>
    <row r="20" spans="1:6" ht="16.8" customHeight="1" x14ac:dyDescent="0.3">
      <c r="A20" s="9"/>
      <c r="B20" s="16" t="s">
        <v>112</v>
      </c>
      <c r="C20" s="28">
        <v>2160.3200000000002</v>
      </c>
      <c r="D20" s="10" t="s">
        <v>113</v>
      </c>
      <c r="E20" s="18" t="s">
        <v>114</v>
      </c>
      <c r="F20" s="7"/>
    </row>
    <row r="21" spans="1:6" ht="16.8" customHeight="1" x14ac:dyDescent="0.3">
      <c r="A21" s="6" t="s">
        <v>115</v>
      </c>
      <c r="B21" s="7"/>
      <c r="C21" s="12"/>
      <c r="D21" s="7"/>
      <c r="E21" s="47"/>
      <c r="F21" s="47"/>
    </row>
    <row r="22" spans="1:6" ht="13.65" customHeight="1" x14ac:dyDescent="0.3">
      <c r="A22" s="13" t="s">
        <v>116</v>
      </c>
      <c r="B22" s="7"/>
      <c r="C22" s="26">
        <v>252.18</v>
      </c>
      <c r="D22" s="15" t="s">
        <v>117</v>
      </c>
      <c r="E22" s="48" t="s">
        <v>118</v>
      </c>
      <c r="F22" s="48"/>
    </row>
    <row r="23" spans="1:6" ht="13.65" customHeight="1" x14ac:dyDescent="0.3">
      <c r="A23" s="13" t="s">
        <v>119</v>
      </c>
      <c r="B23" s="7"/>
      <c r="C23" s="26">
        <v>252.18</v>
      </c>
      <c r="D23" s="15" t="s">
        <v>120</v>
      </c>
      <c r="E23" s="48" t="s">
        <v>121</v>
      </c>
      <c r="F23" s="48"/>
    </row>
    <row r="24" spans="1:6" ht="13.65" customHeight="1" x14ac:dyDescent="0.3">
      <c r="A24" s="13" t="s">
        <v>122</v>
      </c>
      <c r="B24" s="7"/>
      <c r="C24" s="27">
        <v>206.8</v>
      </c>
      <c r="D24" s="15" t="s">
        <v>123</v>
      </c>
      <c r="E24" s="48" t="s">
        <v>124</v>
      </c>
      <c r="F24" s="48"/>
    </row>
    <row r="25" spans="1:6" ht="13.65" customHeight="1" x14ac:dyDescent="0.3">
      <c r="A25" s="13" t="s">
        <v>125</v>
      </c>
      <c r="B25" s="7"/>
      <c r="C25" s="26">
        <v>252.18</v>
      </c>
      <c r="D25" s="15" t="s">
        <v>126</v>
      </c>
      <c r="E25" s="48" t="s">
        <v>127</v>
      </c>
      <c r="F25" s="48"/>
    </row>
    <row r="26" spans="1:6" ht="16.8" customHeight="1" x14ac:dyDescent="0.3">
      <c r="A26" s="9"/>
      <c r="B26" s="16" t="s">
        <v>128</v>
      </c>
      <c r="C26" s="28">
        <v>963.34</v>
      </c>
      <c r="D26" s="10" t="s">
        <v>129</v>
      </c>
      <c r="E26" s="18" t="s">
        <v>130</v>
      </c>
      <c r="F26" s="7"/>
    </row>
    <row r="27" spans="1:6" ht="16.05" customHeight="1" x14ac:dyDescent="0.3">
      <c r="A27" s="6" t="s">
        <v>131</v>
      </c>
      <c r="B27" s="7"/>
      <c r="C27" s="12"/>
      <c r="D27" s="7"/>
      <c r="E27" s="47"/>
      <c r="F27" s="47"/>
    </row>
    <row r="28" spans="1:6" ht="13.65" customHeight="1" x14ac:dyDescent="0.3">
      <c r="A28" s="13" t="s">
        <v>132</v>
      </c>
      <c r="B28" s="7"/>
      <c r="C28" s="26">
        <v>562.65</v>
      </c>
      <c r="D28" s="15" t="s">
        <v>133</v>
      </c>
      <c r="E28" s="48" t="s">
        <v>134</v>
      </c>
      <c r="F28" s="48"/>
    </row>
    <row r="29" spans="1:6" ht="16.8" customHeight="1" x14ac:dyDescent="0.3">
      <c r="A29" s="9"/>
      <c r="B29" s="16" t="s">
        <v>135</v>
      </c>
      <c r="C29" s="28">
        <v>562.65</v>
      </c>
      <c r="D29" s="10" t="s">
        <v>136</v>
      </c>
      <c r="E29" s="18" t="s">
        <v>137</v>
      </c>
      <c r="F29" s="7"/>
    </row>
    <row r="30" spans="1:6" ht="16.05" customHeight="1" x14ac:dyDescent="0.3">
      <c r="A30" s="6" t="s">
        <v>138</v>
      </c>
      <c r="B30" s="7"/>
      <c r="C30" s="12"/>
      <c r="D30" s="7"/>
      <c r="E30" s="47"/>
      <c r="F30" s="47"/>
    </row>
    <row r="31" spans="1:6" ht="13.65" customHeight="1" x14ac:dyDescent="0.3">
      <c r="A31" s="13" t="s">
        <v>139</v>
      </c>
      <c r="B31" s="7"/>
      <c r="C31" s="26">
        <v>51.35</v>
      </c>
      <c r="D31" s="15" t="s">
        <v>140</v>
      </c>
      <c r="E31" s="48" t="s">
        <v>141</v>
      </c>
      <c r="F31" s="48"/>
    </row>
    <row r="32" spans="1:6" ht="13.65" customHeight="1" x14ac:dyDescent="0.3">
      <c r="A32" s="13" t="s">
        <v>142</v>
      </c>
      <c r="B32" s="7"/>
      <c r="C32" s="26">
        <v>52.31</v>
      </c>
      <c r="D32" s="15" t="s">
        <v>143</v>
      </c>
      <c r="E32" s="48" t="s">
        <v>144</v>
      </c>
      <c r="F32" s="48"/>
    </row>
    <row r="33" spans="1:6" ht="13.65" customHeight="1" x14ac:dyDescent="0.3">
      <c r="A33" s="13" t="s">
        <v>145</v>
      </c>
      <c r="B33" s="7"/>
      <c r="C33" s="26">
        <v>49.55</v>
      </c>
      <c r="D33" s="15" t="s">
        <v>146</v>
      </c>
      <c r="E33" s="48" t="s">
        <v>147</v>
      </c>
      <c r="F33" s="48"/>
    </row>
    <row r="34" spans="1:6" ht="13.65" customHeight="1" x14ac:dyDescent="0.3">
      <c r="A34" s="13" t="s">
        <v>148</v>
      </c>
      <c r="B34" s="7"/>
      <c r="C34" s="26">
        <v>54.35</v>
      </c>
      <c r="D34" s="15" t="s">
        <v>149</v>
      </c>
      <c r="E34" s="48" t="s">
        <v>150</v>
      </c>
      <c r="F34" s="48"/>
    </row>
    <row r="35" spans="1:6" ht="13.65" customHeight="1" x14ac:dyDescent="0.3">
      <c r="A35" s="13" t="s">
        <v>151</v>
      </c>
      <c r="B35" s="7"/>
      <c r="C35" s="26">
        <v>51.47</v>
      </c>
      <c r="D35" s="15" t="s">
        <v>152</v>
      </c>
      <c r="E35" s="48" t="s">
        <v>153</v>
      </c>
      <c r="F35" s="48"/>
    </row>
    <row r="36" spans="1:6" ht="13.65" customHeight="1" x14ac:dyDescent="0.3">
      <c r="A36" s="13" t="s">
        <v>154</v>
      </c>
      <c r="B36" s="7"/>
      <c r="C36" s="26">
        <v>51.95</v>
      </c>
      <c r="D36" s="15" t="s">
        <v>155</v>
      </c>
      <c r="E36" s="48" t="s">
        <v>156</v>
      </c>
      <c r="F36" s="48"/>
    </row>
    <row r="37" spans="1:6" ht="13.65" customHeight="1" x14ac:dyDescent="0.3">
      <c r="A37" s="13" t="s">
        <v>157</v>
      </c>
      <c r="B37" s="7"/>
      <c r="C37" s="26">
        <v>50.03</v>
      </c>
      <c r="D37" s="15" t="s">
        <v>158</v>
      </c>
      <c r="E37" s="48" t="s">
        <v>159</v>
      </c>
      <c r="F37" s="48"/>
    </row>
    <row r="38" spans="1:6" ht="13.65" customHeight="1" x14ac:dyDescent="0.3">
      <c r="A38" s="13" t="s">
        <v>160</v>
      </c>
      <c r="B38" s="7"/>
      <c r="C38" s="26">
        <v>51.71</v>
      </c>
      <c r="D38" s="15" t="s">
        <v>161</v>
      </c>
      <c r="E38" s="48" t="s">
        <v>162</v>
      </c>
      <c r="F38" s="48"/>
    </row>
    <row r="39" spans="1:6" ht="13.65" customHeight="1" x14ac:dyDescent="0.3">
      <c r="A39" s="13" t="s">
        <v>163</v>
      </c>
      <c r="B39" s="7"/>
      <c r="C39" s="26">
        <v>50.84</v>
      </c>
      <c r="D39" s="15" t="s">
        <v>164</v>
      </c>
      <c r="E39" s="48" t="s">
        <v>165</v>
      </c>
      <c r="F39" s="48"/>
    </row>
    <row r="40" spans="1:6" ht="13.65" customHeight="1" x14ac:dyDescent="0.3">
      <c r="A40" s="13" t="s">
        <v>166</v>
      </c>
      <c r="B40" s="7"/>
      <c r="C40" s="26">
        <v>51.35</v>
      </c>
      <c r="D40" s="15" t="s">
        <v>167</v>
      </c>
      <c r="E40" s="48" t="s">
        <v>168</v>
      </c>
      <c r="F40" s="48"/>
    </row>
    <row r="41" spans="1:6" ht="13.65" customHeight="1" x14ac:dyDescent="0.3">
      <c r="A41" s="13" t="s">
        <v>169</v>
      </c>
      <c r="B41" s="7"/>
      <c r="C41" s="26">
        <v>52.31</v>
      </c>
      <c r="D41" s="15" t="s">
        <v>170</v>
      </c>
      <c r="E41" s="48" t="s">
        <v>171</v>
      </c>
      <c r="F41" s="48"/>
    </row>
    <row r="42" spans="1:6" ht="13.65" customHeight="1" x14ac:dyDescent="0.3">
      <c r="A42" s="13" t="s">
        <v>172</v>
      </c>
      <c r="B42" s="7"/>
      <c r="C42" s="26">
        <v>55.32</v>
      </c>
      <c r="D42" s="15" t="s">
        <v>173</v>
      </c>
      <c r="E42" s="48" t="s">
        <v>174</v>
      </c>
      <c r="F42" s="48"/>
    </row>
    <row r="43" spans="1:6" ht="12" customHeight="1" x14ac:dyDescent="0.3">
      <c r="A43" s="9"/>
      <c r="B43" s="16" t="s">
        <v>175</v>
      </c>
      <c r="C43" s="28">
        <v>622.54</v>
      </c>
      <c r="D43" s="49" t="s">
        <v>176</v>
      </c>
      <c r="E43" s="49"/>
      <c r="F43" s="7"/>
    </row>
  </sheetData>
  <mergeCells count="35">
    <mergeCell ref="E39:F39"/>
    <mergeCell ref="E40:F40"/>
    <mergeCell ref="E41:F41"/>
    <mergeCell ref="E42:F42"/>
    <mergeCell ref="D43:E43"/>
    <mergeCell ref="E34:F34"/>
    <mergeCell ref="E35:F35"/>
    <mergeCell ref="E36:F36"/>
    <mergeCell ref="E37:F37"/>
    <mergeCell ref="E38:F38"/>
    <mergeCell ref="E28:F28"/>
    <mergeCell ref="E30:F30"/>
    <mergeCell ref="E31:F31"/>
    <mergeCell ref="E32:F32"/>
    <mergeCell ref="E33:F33"/>
    <mergeCell ref="E22:F22"/>
    <mergeCell ref="E23:F23"/>
    <mergeCell ref="E24:F24"/>
    <mergeCell ref="E25:F25"/>
    <mergeCell ref="E27:F27"/>
    <mergeCell ref="E16:F16"/>
    <mergeCell ref="E17:F17"/>
    <mergeCell ref="E18:F18"/>
    <mergeCell ref="E19:F19"/>
    <mergeCell ref="E21:F21"/>
    <mergeCell ref="F7:F8"/>
    <mergeCell ref="E11:F11"/>
    <mergeCell ref="E12:F12"/>
    <mergeCell ref="E13:F13"/>
    <mergeCell ref="E14:F14"/>
    <mergeCell ref="C1:F1"/>
    <mergeCell ref="E2:F2"/>
    <mergeCell ref="E3:F3"/>
    <mergeCell ref="E4:F4"/>
    <mergeCell ref="E5:F5"/>
  </mergeCells>
  <pageMargins left="1.25" right="1.25" top="1" bottom="1" header="0.25" footer="0.2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6"/>
  <sheetViews>
    <sheetView workbookViewId="0"/>
  </sheetViews>
  <sheetFormatPr baseColWidth="10" defaultColWidth="8.88671875" defaultRowHeight="14.4" x14ac:dyDescent="0.3"/>
  <cols>
    <col min="1" max="1" width="53.88671875" customWidth="1"/>
    <col min="2" max="2" width="19.5546875" customWidth="1"/>
    <col min="3" max="3" width="34.21875" customWidth="1"/>
    <col min="4" max="4" width="3.44140625" customWidth="1"/>
  </cols>
  <sheetData>
    <row r="1" spans="1:4" ht="12.75" customHeight="1" x14ac:dyDescent="0.3">
      <c r="A1" s="29" t="s">
        <v>177</v>
      </c>
      <c r="B1" s="12"/>
      <c r="C1" s="30" t="s">
        <v>178</v>
      </c>
      <c r="D1" s="47"/>
    </row>
    <row r="2" spans="1:4" ht="16.8" customHeight="1" x14ac:dyDescent="0.3">
      <c r="A2" s="9"/>
      <c r="B2" s="31" t="s">
        <v>179</v>
      </c>
      <c r="C2" s="31" t="s">
        <v>180</v>
      </c>
      <c r="D2" s="47"/>
    </row>
    <row r="3" spans="1:4" ht="31.2" customHeight="1" x14ac:dyDescent="0.3">
      <c r="A3" s="32" t="s">
        <v>181</v>
      </c>
      <c r="B3" s="7"/>
      <c r="C3" s="33" t="s">
        <v>182</v>
      </c>
      <c r="D3" s="47"/>
    </row>
    <row r="4" spans="1:4" ht="16.8" customHeight="1" x14ac:dyDescent="0.3">
      <c r="A4" s="9"/>
      <c r="B4" s="31" t="s">
        <v>183</v>
      </c>
      <c r="C4" s="31" t="s">
        <v>184</v>
      </c>
      <c r="D4" s="47"/>
    </row>
    <row r="5" spans="1:4" ht="6.45" customHeight="1" x14ac:dyDescent="0.3">
      <c r="A5" s="7"/>
      <c r="B5" s="7"/>
      <c r="C5" s="7"/>
      <c r="D5" s="47"/>
    </row>
    <row r="6" spans="1:4" ht="16.8" customHeight="1" x14ac:dyDescent="0.3">
      <c r="A6" s="34" t="s">
        <v>185</v>
      </c>
      <c r="B6" s="9"/>
      <c r="C6" s="35" t="s">
        <v>186</v>
      </c>
      <c r="D6" s="47"/>
    </row>
    <row r="7" spans="1:4" ht="25.65" customHeight="1" x14ac:dyDescent="0.3">
      <c r="A7" s="36" t="s">
        <v>187</v>
      </c>
      <c r="B7" s="2"/>
      <c r="C7" s="2"/>
      <c r="D7" s="47"/>
    </row>
    <row r="8" spans="1:4" ht="31.2" customHeight="1" x14ac:dyDescent="0.3">
      <c r="A8" s="37" t="s">
        <v>188</v>
      </c>
      <c r="B8" s="5"/>
      <c r="C8" s="38" t="s">
        <v>189</v>
      </c>
      <c r="D8" s="47"/>
    </row>
    <row r="9" spans="1:4" ht="16.8" customHeight="1" x14ac:dyDescent="0.3">
      <c r="A9" s="9"/>
      <c r="B9" s="31" t="s">
        <v>190</v>
      </c>
      <c r="C9" s="31" t="s">
        <v>191</v>
      </c>
      <c r="D9" s="47"/>
    </row>
    <row r="10" spans="1:4" ht="30.45" customHeight="1" x14ac:dyDescent="0.3">
      <c r="A10" s="39" t="s">
        <v>192</v>
      </c>
      <c r="B10" s="7"/>
      <c r="C10" s="33" t="s">
        <v>193</v>
      </c>
      <c r="D10" s="47"/>
    </row>
    <row r="11" spans="1:4" ht="16.8" customHeight="1" x14ac:dyDescent="0.3">
      <c r="A11" s="9"/>
      <c r="B11" s="31" t="s">
        <v>194</v>
      </c>
      <c r="C11" s="31" t="s">
        <v>195</v>
      </c>
      <c r="D11" s="47"/>
    </row>
    <row r="12" spans="1:4" ht="7.2" customHeight="1" x14ac:dyDescent="0.3">
      <c r="A12" s="7"/>
      <c r="B12" s="7"/>
      <c r="C12" s="7"/>
      <c r="D12" s="47"/>
    </row>
    <row r="13" spans="1:4" ht="16.8" customHeight="1" x14ac:dyDescent="0.3">
      <c r="A13" s="34" t="s">
        <v>196</v>
      </c>
      <c r="B13" s="9"/>
      <c r="C13" s="35" t="s">
        <v>197</v>
      </c>
      <c r="D13" s="47"/>
    </row>
    <row r="14" spans="1:4" ht="7.2" customHeight="1" x14ac:dyDescent="0.3">
      <c r="A14" s="7"/>
      <c r="B14" s="7"/>
      <c r="C14" s="7"/>
      <c r="D14" s="47"/>
    </row>
    <row r="15" spans="1:4" ht="20.85" customHeight="1" x14ac:dyDescent="0.3">
      <c r="A15" s="40"/>
      <c r="B15" s="50" t="s">
        <v>198</v>
      </c>
      <c r="C15" s="50"/>
      <c r="D15" s="47"/>
    </row>
    <row r="16" spans="1:4" ht="16.05" customHeight="1" x14ac:dyDescent="0.3">
      <c r="A16" s="7"/>
      <c r="B16" s="7"/>
      <c r="C16" s="41" t="s">
        <v>199</v>
      </c>
      <c r="D16" s="47"/>
    </row>
  </sheetData>
  <mergeCells count="2">
    <mergeCell ref="D1:D16"/>
    <mergeCell ref="B15:C15"/>
  </mergeCells>
  <pageMargins left="1.25" right="1.25" top="1" bottom="1" header="0.25" footer="0.2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3"/>
  <sheetViews>
    <sheetView workbookViewId="0"/>
  </sheetViews>
  <sheetFormatPr baseColWidth="10" defaultColWidth="8.88671875" defaultRowHeight="14.4" x14ac:dyDescent="0.3"/>
  <sheetData>
    <row r="1" spans="1:1" ht="15.6" x14ac:dyDescent="0.3">
      <c r="A1" s="42" t="s">
        <v>200</v>
      </c>
    </row>
    <row r="2" spans="1:1" x14ac:dyDescent="0.3">
      <c r="A2" s="43" t="s">
        <v>201</v>
      </c>
    </row>
    <row r="4" spans="1:1" x14ac:dyDescent="0.3">
      <c r="A4" t="s">
        <v>202</v>
      </c>
    </row>
    <row r="5" spans="1:1" x14ac:dyDescent="0.3">
      <c r="A5" t="s">
        <v>203</v>
      </c>
    </row>
    <row r="7" spans="1:1" x14ac:dyDescent="0.3">
      <c r="A7" s="44" t="s">
        <v>204</v>
      </c>
    </row>
    <row r="8" spans="1:1" x14ac:dyDescent="0.3">
      <c r="A8" s="43" t="s">
        <v>205</v>
      </c>
    </row>
    <row r="10" spans="1:1" ht="15.6" x14ac:dyDescent="0.3">
      <c r="A10" s="42" t="s">
        <v>206</v>
      </c>
    </row>
    <row r="11" spans="1:1" x14ac:dyDescent="0.3">
      <c r="A11" s="45" t="s">
        <v>207</v>
      </c>
    </row>
    <row r="13" spans="1:1" x14ac:dyDescent="0.3">
      <c r="A13" t="s">
        <v>208</v>
      </c>
    </row>
  </sheetData>
  <hyperlinks>
    <hyperlink ref="A4" location="'Sheet1'!A1" display="'Sheet1'!A1" xr:uid="{00000000-0004-0000-0300-000000000000}"/>
    <hyperlink ref="A5" location="'Sheet2'!A1" display="'Sheet2'!A1" xr:uid="{00000000-0004-0000-0300-000001000000}"/>
    <hyperlink ref="A13" location="'Sheet3'!A1" display="'Sheet3'!A1" xr:uid="{00000000-0004-0000-0300-000002000000}"/>
  </hyperlinks>
  <pageMargins left="1.25" right="1.25" top="1" bottom="1" header="0.25" footer="0.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Overview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Th. THOMAS</cp:lastModifiedBy>
  <dcterms:modified xsi:type="dcterms:W3CDTF">2024-09-08T07:50:51Z</dcterms:modified>
</cp:coreProperties>
</file>