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ASL\2024\Charges - appel de provisions\"/>
    </mc:Choice>
  </mc:AlternateContent>
  <xr:revisionPtr revIDLastSave="0" documentId="13_ncr:1_{F2E5560F-593F-42B0-BA2E-FD42FF1B68C2}" xr6:coauthVersionLast="47" xr6:coauthVersionMax="47" xr10:uidLastSave="{00000000-0000-0000-0000-000000000000}"/>
  <bookViews>
    <workbookView xWindow="28680" yWindow="1650" windowWidth="29040" windowHeight="16440" xr2:uid="{A0026046-DC09-4D89-B8E5-12C8BF3097E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 s="1"/>
  <c r="K7" i="1" s="1"/>
  <c r="K8" i="1" s="1"/>
  <c r="D9" i="1"/>
  <c r="E5" i="1"/>
  <c r="E6" i="1" s="1"/>
  <c r="E7" i="1" s="1"/>
  <c r="E8" i="1" s="1"/>
  <c r="D15" i="1"/>
  <c r="E11" i="1"/>
  <c r="E12" i="1" s="1"/>
  <c r="D21" i="1"/>
  <c r="E35" i="1" l="1"/>
  <c r="E41" i="1" s="1"/>
  <c r="E44" i="1" s="1"/>
  <c r="D35" i="1"/>
  <c r="D41" i="1" s="1"/>
  <c r="D44" i="1" s="1"/>
  <c r="K12" i="1"/>
  <c r="K13" i="1" s="1"/>
  <c r="K14" i="1" s="1"/>
  <c r="K17" i="1" s="1"/>
  <c r="K18" i="1" s="1"/>
  <c r="K19" i="1" s="1"/>
  <c r="K20" i="1" s="1"/>
  <c r="E13" i="1"/>
  <c r="E14" i="1" l="1"/>
  <c r="E17" i="1" s="1"/>
  <c r="E18" i="1" s="1"/>
  <c r="E19" i="1" s="1"/>
  <c r="E20" i="1" s="1"/>
  <c r="F44" i="1"/>
</calcChain>
</file>

<file path=xl/sharedStrings.xml><?xml version="1.0" encoding="utf-8"?>
<sst xmlns="http://schemas.openxmlformats.org/spreadsheetml/2006/main" count="82" uniqueCount="37">
  <si>
    <t>SDC Flandre SUD ASL</t>
  </si>
  <si>
    <t>Charges courantes 2023 - 01/07 au 30/09/2023</t>
  </si>
  <si>
    <t>Immo City</t>
  </si>
  <si>
    <t>Olliade</t>
  </si>
  <si>
    <t>Charges courantes 2022 - 01/04 au 30/06/2022</t>
  </si>
  <si>
    <t>Charges courantes 2022 - 01/10 au 31/12/2022</t>
  </si>
  <si>
    <t>Charges courantes 2022 - 01/07 au 30/09/2022</t>
  </si>
  <si>
    <t>2022T2</t>
  </si>
  <si>
    <t>2023T3</t>
  </si>
  <si>
    <t>2022T3</t>
  </si>
  <si>
    <t>2022T4</t>
  </si>
  <si>
    <t>Charges courantes 2023 - 01/01 au 31/03/2023</t>
  </si>
  <si>
    <t>Immo city</t>
  </si>
  <si>
    <t>Charges courantes 2023 - 01/04 au 30/06/2023</t>
  </si>
  <si>
    <t>2023T2</t>
  </si>
  <si>
    <t>2023T1</t>
  </si>
  <si>
    <t>Charges courantes 2023 - 01/10 au 31/12/2023</t>
  </si>
  <si>
    <t>2023T4</t>
  </si>
  <si>
    <t>Charges</t>
  </si>
  <si>
    <t>Qonto</t>
  </si>
  <si>
    <t>cumul</t>
  </si>
  <si>
    <t>B3E fact 23057 du 28/02/2023</t>
  </si>
  <si>
    <t>B3E fact 22277 du 21/10/2022</t>
  </si>
  <si>
    <t>Charges courantes 2024 - 01/04 au 30/06/2024</t>
  </si>
  <si>
    <t>Charges courantes 2024 - 01/07 au 30/09/2024</t>
  </si>
  <si>
    <t>Charges courantes 2024 - 01/01 au 31/03/2024</t>
  </si>
  <si>
    <t>solde au 08/04/2024</t>
  </si>
  <si>
    <t>Gerloge</t>
  </si>
  <si>
    <t>Charges courantes 2022 - 01/01 au 31/03/2022</t>
  </si>
  <si>
    <t>Charges courantes 2021 - 01/01 au 31/03/2021</t>
  </si>
  <si>
    <t>Charges courantes 2021 - 01/04 au 30/06/2021</t>
  </si>
  <si>
    <t>Charges courantes 2021 - 01/07 au 30/09/2021</t>
  </si>
  <si>
    <t>Charges courantes 2021 - 01/10 au 31/12/2021</t>
  </si>
  <si>
    <t>2021T3</t>
  </si>
  <si>
    <t>2021T4</t>
  </si>
  <si>
    <t>2021T1</t>
  </si>
  <si>
    <t>2021T2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</si>
</sst>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right" vertical="center"/>
    </xf>
    <xf numFmtId="164" fontId="0" fillId="0" borderId="0" xfId="0" applyNumberFormat="1"/>
    <xf numFmtId="0" fontId="0" fillId="0" borderId="0" xfId="0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FAB9-0430-447B-AD79-EB95E911243E}">
  <sheetPr>
    <pageSetUpPr fitToPage="1"/>
  </sheetPr>
  <dimension ref="A3:K44"/>
  <sheetViews>
    <sheetView tabSelected="1" workbookViewId="0">
      <selection activeCell="A2" sqref="A2:XFD17"/>
    </sheetView>
  </sheetViews>
  <sheetFormatPr baseColWidth="10" defaultRowHeight="14.4" x14ac:dyDescent="0.3"/>
  <cols>
    <col min="1" max="1" width="10.5546875" bestFit="1" customWidth="1"/>
    <col min="2" max="2" width="9.6640625" bestFit="1" customWidth="1"/>
    <col min="3" max="3" width="40.21875" bestFit="1" customWidth="1"/>
    <col min="4" max="5" width="9.33203125" customWidth="1"/>
    <col min="6" max="6" width="14.21875" customWidth="1"/>
    <col min="7" max="7" width="10.5546875" bestFit="1" customWidth="1"/>
    <col min="8" max="8" width="25.88671875" bestFit="1" customWidth="1"/>
    <col min="9" max="9" width="7" bestFit="1" customWidth="1"/>
    <col min="10" max="10" width="9.33203125" style="3" bestFit="1" customWidth="1"/>
  </cols>
  <sheetData>
    <row r="3" spans="1:11" x14ac:dyDescent="0.3">
      <c r="C3" s="4" t="s">
        <v>18</v>
      </c>
      <c r="E3" s="4" t="s">
        <v>20</v>
      </c>
      <c r="F3" s="4"/>
      <c r="H3" s="4" t="s">
        <v>19</v>
      </c>
      <c r="K3" t="s">
        <v>20</v>
      </c>
    </row>
    <row r="4" spans="1:11" x14ac:dyDescent="0.3">
      <c r="C4" s="4"/>
      <c r="E4" s="4"/>
      <c r="F4" s="4"/>
      <c r="H4" s="4"/>
    </row>
    <row r="5" spans="1:11" x14ac:dyDescent="0.3">
      <c r="A5" s="1">
        <v>44284</v>
      </c>
      <c r="B5" t="s">
        <v>27</v>
      </c>
      <c r="C5" t="s">
        <v>29</v>
      </c>
      <c r="D5" s="3">
        <v>2479.5</v>
      </c>
      <c r="E5" s="3">
        <f>D5</f>
        <v>2479.5</v>
      </c>
      <c r="G5" s="1">
        <v>44284</v>
      </c>
      <c r="H5" t="s">
        <v>27</v>
      </c>
      <c r="I5" t="s">
        <v>35</v>
      </c>
      <c r="J5" s="3">
        <v>2479.5</v>
      </c>
      <c r="K5" s="3">
        <f>J5</f>
        <v>2479.5</v>
      </c>
    </row>
    <row r="6" spans="1:11" x14ac:dyDescent="0.3">
      <c r="A6" s="1">
        <v>44375</v>
      </c>
      <c r="B6" t="s">
        <v>27</v>
      </c>
      <c r="C6" t="s">
        <v>30</v>
      </c>
      <c r="D6" s="2">
        <v>2479.5</v>
      </c>
      <c r="E6" s="2">
        <f t="shared" ref="E6" si="0">E5+D6</f>
        <v>4959</v>
      </c>
      <c r="F6" s="2"/>
      <c r="G6" s="1">
        <v>44375</v>
      </c>
      <c r="H6" t="s">
        <v>27</v>
      </c>
      <c r="I6" t="s">
        <v>36</v>
      </c>
      <c r="J6" s="2">
        <v>2479.5</v>
      </c>
      <c r="K6" s="3">
        <f>J6+K5</f>
        <v>4959</v>
      </c>
    </row>
    <row r="7" spans="1:11" x14ac:dyDescent="0.3">
      <c r="A7" s="1">
        <v>44378</v>
      </c>
      <c r="B7" t="s">
        <v>27</v>
      </c>
      <c r="C7" t="s">
        <v>31</v>
      </c>
      <c r="D7" s="2">
        <v>2479.5</v>
      </c>
      <c r="E7" s="2">
        <f>E6+D7</f>
        <v>7438.5</v>
      </c>
      <c r="F7" s="2"/>
      <c r="G7" s="1">
        <v>44462</v>
      </c>
      <c r="H7" t="s">
        <v>27</v>
      </c>
      <c r="I7" t="s">
        <v>33</v>
      </c>
      <c r="J7" s="2">
        <v>2479.5</v>
      </c>
      <c r="K7" s="3">
        <f>K6+J7</f>
        <v>7438.5</v>
      </c>
    </row>
    <row r="8" spans="1:11" x14ac:dyDescent="0.3">
      <c r="A8" s="1">
        <v>44470</v>
      </c>
      <c r="B8" s="1" t="s">
        <v>27</v>
      </c>
      <c r="C8" t="s">
        <v>32</v>
      </c>
      <c r="D8" s="2">
        <v>2479.5</v>
      </c>
      <c r="E8" s="2">
        <f t="shared" ref="E8" si="1">E7+D8</f>
        <v>9918</v>
      </c>
      <c r="F8" s="2"/>
      <c r="G8" s="1">
        <v>44462</v>
      </c>
      <c r="H8" t="s">
        <v>27</v>
      </c>
      <c r="I8" t="s">
        <v>34</v>
      </c>
      <c r="J8" s="2">
        <v>2479.5</v>
      </c>
      <c r="K8" s="3">
        <f t="shared" ref="K8" si="2">K7+J8</f>
        <v>9918</v>
      </c>
    </row>
    <row r="9" spans="1:11" x14ac:dyDescent="0.3">
      <c r="A9" s="1"/>
      <c r="B9" s="1"/>
      <c r="D9" s="2">
        <f>SUM(D5:D8)</f>
        <v>9918</v>
      </c>
      <c r="E9" s="2"/>
      <c r="F9" s="2"/>
      <c r="G9" s="1"/>
      <c r="J9" s="2"/>
      <c r="K9" s="3"/>
    </row>
    <row r="10" spans="1:11" x14ac:dyDescent="0.3">
      <c r="C10" s="4"/>
      <c r="E10" s="4"/>
      <c r="F10" s="4"/>
      <c r="H10" s="4"/>
    </row>
    <row r="11" spans="1:11" x14ac:dyDescent="0.3">
      <c r="A11" s="1">
        <v>44519</v>
      </c>
      <c r="B11" t="s">
        <v>27</v>
      </c>
      <c r="C11" t="s">
        <v>28</v>
      </c>
      <c r="D11" s="3">
        <v>2363.25</v>
      </c>
      <c r="E11" s="3">
        <f>D11</f>
        <v>2363.25</v>
      </c>
      <c r="G11" s="1"/>
    </row>
    <row r="12" spans="1:11" x14ac:dyDescent="0.3">
      <c r="A12" s="1">
        <v>44645</v>
      </c>
      <c r="B12" t="s">
        <v>2</v>
      </c>
      <c r="C12" t="s">
        <v>4</v>
      </c>
      <c r="D12" s="2">
        <v>2363.25</v>
      </c>
      <c r="E12" s="2">
        <f t="shared" ref="E12" si="3">E11+D12</f>
        <v>4726.5</v>
      </c>
      <c r="F12" s="2"/>
      <c r="G12" s="1">
        <v>45128</v>
      </c>
      <c r="H12" t="s">
        <v>0</v>
      </c>
      <c r="I12" t="s">
        <v>7</v>
      </c>
      <c r="J12" s="2">
        <v>2363.25</v>
      </c>
      <c r="K12" s="3">
        <f>J12+K11</f>
        <v>2363.25</v>
      </c>
    </row>
    <row r="13" spans="1:11" x14ac:dyDescent="0.3">
      <c r="A13" s="1">
        <v>44734</v>
      </c>
      <c r="B13" t="s">
        <v>2</v>
      </c>
      <c r="C13" t="s">
        <v>6</v>
      </c>
      <c r="D13" s="2">
        <v>2363.25</v>
      </c>
      <c r="E13" s="2">
        <f>E12+D13</f>
        <v>7089.75</v>
      </c>
      <c r="F13" s="2"/>
      <c r="G13" s="1">
        <v>45128</v>
      </c>
      <c r="H13" t="s">
        <v>0</v>
      </c>
      <c r="I13" t="s">
        <v>9</v>
      </c>
      <c r="J13" s="2">
        <v>2363.25</v>
      </c>
      <c r="K13" s="3">
        <f>K12+J13</f>
        <v>4726.5</v>
      </c>
    </row>
    <row r="14" spans="1:11" x14ac:dyDescent="0.3">
      <c r="A14" s="1">
        <v>44823</v>
      </c>
      <c r="B14" s="1" t="s">
        <v>2</v>
      </c>
      <c r="C14" t="s">
        <v>5</v>
      </c>
      <c r="D14" s="2">
        <v>2363.25</v>
      </c>
      <c r="E14" s="2">
        <f t="shared" ref="E14" si="4">E13+D14</f>
        <v>9453</v>
      </c>
      <c r="F14" s="2"/>
      <c r="G14" s="1">
        <v>45128</v>
      </c>
      <c r="H14" t="s">
        <v>0</v>
      </c>
      <c r="I14" t="s">
        <v>10</v>
      </c>
      <c r="J14" s="2">
        <v>2363.25</v>
      </c>
      <c r="K14" s="3">
        <f t="shared" ref="K14:K20" si="5">K13+J14</f>
        <v>7089.75</v>
      </c>
    </row>
    <row r="15" spans="1:11" x14ac:dyDescent="0.3">
      <c r="A15" s="1"/>
      <c r="B15" s="1"/>
      <c r="D15" s="2">
        <f>SUM(D11:D14)</f>
        <v>9453</v>
      </c>
      <c r="E15" s="2"/>
      <c r="F15" s="2"/>
      <c r="G15" s="1"/>
      <c r="J15" s="2"/>
      <c r="K15" s="3"/>
    </row>
    <row r="16" spans="1:11" x14ac:dyDescent="0.3">
      <c r="A16" s="1"/>
      <c r="B16" s="1"/>
      <c r="D16" s="2"/>
      <c r="E16" s="2"/>
      <c r="F16" s="2"/>
      <c r="G16" s="1"/>
      <c r="J16" s="2"/>
      <c r="K16" s="3"/>
    </row>
    <row r="17" spans="1:11" x14ac:dyDescent="0.3">
      <c r="A17" s="1">
        <v>44923</v>
      </c>
      <c r="B17" t="s">
        <v>2</v>
      </c>
      <c r="C17" t="s">
        <v>11</v>
      </c>
      <c r="D17" s="2">
        <v>2363.25</v>
      </c>
      <c r="E17" s="7">
        <f>E14+D17</f>
        <v>11816.25</v>
      </c>
      <c r="F17" s="2"/>
      <c r="G17" s="1"/>
      <c r="I17" t="s">
        <v>15</v>
      </c>
      <c r="J17" s="2"/>
      <c r="K17" s="3">
        <f>K14+J17</f>
        <v>7089.75</v>
      </c>
    </row>
    <row r="18" spans="1:11" x14ac:dyDescent="0.3">
      <c r="A18" s="1">
        <v>45004</v>
      </c>
      <c r="B18" t="s">
        <v>12</v>
      </c>
      <c r="C18" t="s">
        <v>13</v>
      </c>
      <c r="D18" s="2">
        <v>2363.25</v>
      </c>
      <c r="E18" s="8">
        <f>E17+D18</f>
        <v>14179.5</v>
      </c>
      <c r="F18" s="2"/>
      <c r="G18" s="1">
        <v>45084</v>
      </c>
      <c r="H18" t="s">
        <v>0</v>
      </c>
      <c r="I18" t="s">
        <v>14</v>
      </c>
      <c r="J18" s="2">
        <v>2363.25</v>
      </c>
      <c r="K18" s="3">
        <f>K17+J18</f>
        <v>9453</v>
      </c>
    </row>
    <row r="19" spans="1:11" x14ac:dyDescent="0.3">
      <c r="A19" s="1">
        <v>45084</v>
      </c>
      <c r="B19" s="1" t="s">
        <v>3</v>
      </c>
      <c r="C19" t="s">
        <v>1</v>
      </c>
      <c r="D19" s="2">
        <v>2758</v>
      </c>
      <c r="E19" s="2">
        <f t="shared" ref="E19:E20" si="6">E18+D19</f>
        <v>16937.5</v>
      </c>
      <c r="F19" s="2"/>
      <c r="G19" s="1">
        <v>45084</v>
      </c>
      <c r="H19" t="s">
        <v>0</v>
      </c>
      <c r="I19" t="s">
        <v>8</v>
      </c>
      <c r="J19" s="2">
        <v>2758</v>
      </c>
      <c r="K19" s="3">
        <f t="shared" si="5"/>
        <v>12211</v>
      </c>
    </row>
    <row r="20" spans="1:11" x14ac:dyDescent="0.3">
      <c r="A20" s="1">
        <v>45189</v>
      </c>
      <c r="B20" t="s">
        <v>3</v>
      </c>
      <c r="C20" t="s">
        <v>16</v>
      </c>
      <c r="D20" s="2">
        <v>2758</v>
      </c>
      <c r="E20" s="2">
        <f t="shared" si="6"/>
        <v>19695.5</v>
      </c>
      <c r="F20" s="2"/>
      <c r="I20" t="s">
        <v>17</v>
      </c>
      <c r="J20" s="2"/>
      <c r="K20" s="3">
        <f t="shared" si="5"/>
        <v>12211</v>
      </c>
    </row>
    <row r="21" spans="1:11" x14ac:dyDescent="0.3">
      <c r="A21" s="1"/>
      <c r="D21" s="2">
        <f>SUM(D17:D20)</f>
        <v>10242.5</v>
      </c>
      <c r="E21" s="2"/>
      <c r="F21" s="2"/>
      <c r="J21" s="2"/>
      <c r="K21" s="3"/>
    </row>
    <row r="22" spans="1:11" x14ac:dyDescent="0.3">
      <c r="D22" s="3"/>
      <c r="E22" s="3"/>
      <c r="F22" s="3"/>
    </row>
    <row r="23" spans="1:11" x14ac:dyDescent="0.3">
      <c r="A23" s="1">
        <v>44645</v>
      </c>
      <c r="B23" t="s">
        <v>2</v>
      </c>
      <c r="C23" t="s">
        <v>4</v>
      </c>
      <c r="D23" s="2">
        <v>2363.25</v>
      </c>
    </row>
    <row r="24" spans="1:11" x14ac:dyDescent="0.3">
      <c r="A24" s="1">
        <v>44734</v>
      </c>
      <c r="B24" t="s">
        <v>2</v>
      </c>
      <c r="C24" t="s">
        <v>6</v>
      </c>
      <c r="D24" s="2">
        <v>2363.25</v>
      </c>
    </row>
    <row r="25" spans="1:11" x14ac:dyDescent="0.3">
      <c r="A25" s="1">
        <v>44823</v>
      </c>
      <c r="B25" s="1" t="s">
        <v>2</v>
      </c>
      <c r="C25" t="s">
        <v>5</v>
      </c>
      <c r="D25" s="2">
        <v>2363.25</v>
      </c>
    </row>
    <row r="26" spans="1:11" x14ac:dyDescent="0.3">
      <c r="A26" s="1">
        <v>44923</v>
      </c>
      <c r="B26" t="s">
        <v>2</v>
      </c>
      <c r="C26" t="s">
        <v>11</v>
      </c>
      <c r="D26" s="2">
        <v>2363.25</v>
      </c>
    </row>
    <row r="27" spans="1:11" x14ac:dyDescent="0.3">
      <c r="A27" s="1">
        <v>45004</v>
      </c>
      <c r="B27" t="s">
        <v>12</v>
      </c>
      <c r="C27" t="s">
        <v>13</v>
      </c>
      <c r="D27" s="2">
        <v>2363.25</v>
      </c>
    </row>
    <row r="28" spans="1:11" x14ac:dyDescent="0.3">
      <c r="A28" s="1">
        <v>45084</v>
      </c>
      <c r="B28" s="1" t="s">
        <v>3</v>
      </c>
      <c r="C28" t="s">
        <v>1</v>
      </c>
      <c r="D28" s="2">
        <v>2758</v>
      </c>
    </row>
    <row r="29" spans="1:11" x14ac:dyDescent="0.3">
      <c r="A29" s="1">
        <v>45084</v>
      </c>
      <c r="B29" t="s">
        <v>0</v>
      </c>
      <c r="C29" t="s">
        <v>14</v>
      </c>
      <c r="E29" s="2">
        <v>2363.25</v>
      </c>
    </row>
    <row r="30" spans="1:11" x14ac:dyDescent="0.3">
      <c r="A30" s="1">
        <v>45084</v>
      </c>
      <c r="B30" t="s">
        <v>0</v>
      </c>
      <c r="C30" t="s">
        <v>8</v>
      </c>
      <c r="E30" s="2">
        <v>2758</v>
      </c>
    </row>
    <row r="31" spans="1:11" x14ac:dyDescent="0.3">
      <c r="A31" s="1">
        <v>45128</v>
      </c>
      <c r="B31" t="s">
        <v>0</v>
      </c>
      <c r="C31" t="s">
        <v>7</v>
      </c>
      <c r="E31" s="2">
        <v>2363.25</v>
      </c>
    </row>
    <row r="32" spans="1:11" x14ac:dyDescent="0.3">
      <c r="A32" s="1">
        <v>45128</v>
      </c>
      <c r="B32" t="s">
        <v>0</v>
      </c>
      <c r="C32" t="s">
        <v>9</v>
      </c>
      <c r="E32" s="2">
        <v>2363.25</v>
      </c>
    </row>
    <row r="33" spans="1:11" x14ac:dyDescent="0.3">
      <c r="A33" s="1">
        <v>45128</v>
      </c>
      <c r="B33" t="s">
        <v>0</v>
      </c>
      <c r="C33" t="s">
        <v>10</v>
      </c>
      <c r="E33" s="2">
        <v>2363.25</v>
      </c>
    </row>
    <row r="34" spans="1:11" x14ac:dyDescent="0.3">
      <c r="A34" s="1">
        <v>45189</v>
      </c>
      <c r="B34" t="s">
        <v>3</v>
      </c>
      <c r="C34" t="s">
        <v>16</v>
      </c>
      <c r="D34" s="2">
        <v>2758</v>
      </c>
    </row>
    <row r="35" spans="1:11" x14ac:dyDescent="0.3">
      <c r="D35" s="5">
        <f>SUM(D23:D34)</f>
        <v>17332.25</v>
      </c>
      <c r="E35" s="5">
        <f>SUM(E23:E34)</f>
        <v>12211</v>
      </c>
    </row>
    <row r="37" spans="1:11" x14ac:dyDescent="0.3">
      <c r="A37" s="1">
        <v>45272</v>
      </c>
      <c r="B37" s="1" t="s">
        <v>3</v>
      </c>
      <c r="C37" t="s">
        <v>25</v>
      </c>
      <c r="D37" s="3">
        <v>2758</v>
      </c>
    </row>
    <row r="38" spans="1:11" x14ac:dyDescent="0.3">
      <c r="A38" s="1">
        <v>45378</v>
      </c>
      <c r="B38" s="1" t="s">
        <v>3</v>
      </c>
      <c r="C38" t="s">
        <v>23</v>
      </c>
      <c r="D38" s="3">
        <v>2758</v>
      </c>
    </row>
    <row r="39" spans="1:11" x14ac:dyDescent="0.3">
      <c r="A39" s="1">
        <v>45468</v>
      </c>
      <c r="B39" s="1" t="s">
        <v>3</v>
      </c>
      <c r="C39" t="s">
        <v>24</v>
      </c>
      <c r="D39" s="3">
        <v>2758</v>
      </c>
      <c r="E39" s="3">
        <v>2357.7199999999998</v>
      </c>
      <c r="G39" s="1">
        <v>45475</v>
      </c>
      <c r="H39" t="s">
        <v>0</v>
      </c>
      <c r="J39" s="2">
        <v>2357.7199999999998</v>
      </c>
    </row>
    <row r="41" spans="1:11" x14ac:dyDescent="0.3">
      <c r="D41" s="3">
        <f>SUM(D35:D40)</f>
        <v>25606.25</v>
      </c>
      <c r="E41" s="3">
        <f>SUM(E35:E40)</f>
        <v>14568.72</v>
      </c>
      <c r="F41" s="3"/>
    </row>
    <row r="42" spans="1:11" x14ac:dyDescent="0.3">
      <c r="A42" s="1">
        <v>45079</v>
      </c>
      <c r="C42" t="s">
        <v>21</v>
      </c>
      <c r="E42" s="3">
        <v>5796</v>
      </c>
    </row>
    <row r="43" spans="1:11" x14ac:dyDescent="0.3">
      <c r="A43" s="1">
        <v>44858</v>
      </c>
      <c r="C43" t="s">
        <v>22</v>
      </c>
      <c r="D43" s="3"/>
      <c r="E43" s="3">
        <v>2484</v>
      </c>
      <c r="K43" s="3"/>
    </row>
    <row r="44" spans="1:11" x14ac:dyDescent="0.3">
      <c r="C44" s="6" t="s">
        <v>26</v>
      </c>
      <c r="D44" s="3">
        <f>SUM(D41:D43)</f>
        <v>25606.25</v>
      </c>
      <c r="E44" s="3">
        <f>SUM(E41:E43)</f>
        <v>22848.720000000001</v>
      </c>
      <c r="F44" s="5">
        <f>D44-E44</f>
        <v>2757.5299999999988</v>
      </c>
    </row>
  </sheetData>
  <sortState xmlns:xlrd2="http://schemas.microsoft.com/office/spreadsheetml/2017/richdata2" ref="A23:K34">
    <sortCondition ref="A23:A34"/>
  </sortState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cp:lastPrinted>2023-11-20T18:36:43Z</cp:lastPrinted>
  <dcterms:created xsi:type="dcterms:W3CDTF">2023-11-20T15:53:08Z</dcterms:created>
  <dcterms:modified xsi:type="dcterms:W3CDTF">2024-10-18T14:05:46Z</dcterms:modified>
</cp:coreProperties>
</file>