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2" windowWidth="22116" windowHeight="10080"/>
  </bookViews>
  <sheets>
    <sheet name="Feuil1" sheetId="1" r:id="rId1"/>
  </sheets>
  <calcPr calcId="125725"/>
</workbook>
</file>

<file path=xl/calcChain.xml><?xml version="1.0" encoding="utf-8"?>
<calcChain xmlns="http://schemas.openxmlformats.org/spreadsheetml/2006/main">
  <c r="J33" i="1"/>
  <c r="F1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I15"/>
  <c r="I16" s="1"/>
  <c r="I17" s="1"/>
  <c r="I18" s="1"/>
  <c r="I19" s="1"/>
  <c r="I20" s="1"/>
  <c r="I21" s="1"/>
  <c r="I22" s="1"/>
  <c r="I23" s="1"/>
  <c r="I24" s="1"/>
  <c r="I25" s="1"/>
  <c r="I26" s="1"/>
  <c r="I27" s="1"/>
  <c r="I28" s="1"/>
  <c r="I29" s="1"/>
  <c r="I30" s="1"/>
  <c r="I31" s="1"/>
  <c r="I32" s="1"/>
  <c r="I14"/>
  <c r="I13"/>
  <c r="F9"/>
  <c r="F10" s="1"/>
</calcChain>
</file>

<file path=xl/comments1.xml><?xml version="1.0" encoding="utf-8"?>
<comments xmlns="http://schemas.openxmlformats.org/spreadsheetml/2006/main">
  <authors>
    <author>Thibault THOMAS</author>
  </authors>
  <commentList>
    <comment ref="A14" authorId="0">
      <text>
        <r>
          <rPr>
            <b/>
            <sz val="9"/>
            <color indexed="81"/>
            <rFont val="Tahoma"/>
            <family val="2"/>
          </rPr>
          <t>Thibault THOMAS:</t>
        </r>
        <r>
          <rPr>
            <sz val="9"/>
            <color indexed="81"/>
            <rFont val="Tahoma"/>
            <family val="2"/>
          </rPr>
          <t xml:space="preserve">
écriture à rectifier :
412PLA 9537,73 débit au lieu de 9144,00
A supprimer :
412BUR
412SOA
6141</t>
        </r>
      </text>
    </comment>
    <comment ref="F25" authorId="0">
      <text>
        <r>
          <rPr>
            <b/>
            <sz val="9"/>
            <color indexed="81"/>
            <rFont val="Tahoma"/>
            <family val="2"/>
          </rPr>
          <t>Thibault THOMAS:</t>
        </r>
        <r>
          <rPr>
            <sz val="9"/>
            <color indexed="81"/>
            <rFont val="Tahoma"/>
            <family val="2"/>
          </rPr>
          <t xml:space="preserve">
Montant non significatif :
les autres charges ne sont pas prises en compte pour cette étude</t>
        </r>
      </text>
    </comment>
  </commentList>
</comments>
</file>

<file path=xl/sharedStrings.xml><?xml version="1.0" encoding="utf-8"?>
<sst xmlns="http://schemas.openxmlformats.org/spreadsheetml/2006/main" count="59" uniqueCount="25">
  <si>
    <t>412PLA</t>
  </si>
  <si>
    <t>Débit</t>
  </si>
  <si>
    <t>Crédit</t>
  </si>
  <si>
    <t>Gerloge appel ch 1T17</t>
  </si>
  <si>
    <t>2T17</t>
  </si>
  <si>
    <t>3T17</t>
  </si>
  <si>
    <t>4T17</t>
  </si>
  <si>
    <t>OD</t>
  </si>
  <si>
    <t>Gerloge décpte ch 2017</t>
  </si>
  <si>
    <t>VC</t>
  </si>
  <si>
    <t>solde</t>
  </si>
  <si>
    <t>2T18</t>
  </si>
  <si>
    <t>1T18</t>
  </si>
  <si>
    <t>3T18</t>
  </si>
  <si>
    <t>4T18</t>
  </si>
  <si>
    <t>Gerloge solde ch 2017</t>
  </si>
  <si>
    <t>411GER</t>
  </si>
  <si>
    <t>Gerloge décpte ch 2018</t>
  </si>
  <si>
    <t>1T19</t>
  </si>
  <si>
    <t>2T19</t>
  </si>
  <si>
    <t>3T19</t>
  </si>
  <si>
    <t>La Plateforme solde ch 2017</t>
  </si>
  <si>
    <t>La Plateforme solde ch 2018</t>
  </si>
  <si>
    <t>solde au 31/12/2017</t>
  </si>
  <si>
    <t>Libellé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</si>
</sst>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14" fontId="1" fillId="0" borderId="0" xfId="0" applyNumberFormat="1" applyFont="1" applyAlignment="1">
      <alignment vertical="center"/>
    </xf>
    <xf numFmtId="0" fontId="0" fillId="0" borderId="0" xfId="0" applyFill="1" applyAlignment="1">
      <alignment vertical="center"/>
    </xf>
    <xf numFmtId="164" fontId="2" fillId="0" borderId="0" xfId="0" applyNumberFormat="1" applyFont="1" applyFill="1" applyAlignment="1">
      <alignment vertical="center"/>
    </xf>
    <xf numFmtId="164" fontId="0" fillId="0" borderId="0" xfId="0" applyNumberFormat="1" applyFill="1" applyAlignment="1">
      <alignment vertical="center"/>
    </xf>
    <xf numFmtId="0" fontId="0" fillId="0" borderId="0" xfId="0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164" fontId="0" fillId="0" borderId="0" xfId="0" applyNumberFormat="1" applyFill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0" fillId="2" borderId="0" xfId="0" applyFill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K33"/>
  <sheetViews>
    <sheetView tabSelected="1" topLeftCell="A4" workbookViewId="0">
      <selection activeCell="N25" sqref="N25"/>
    </sheetView>
  </sheetViews>
  <sheetFormatPr baseColWidth="10" defaultRowHeight="14.4"/>
  <cols>
    <col min="1" max="1" width="4.77734375" style="1" customWidth="1"/>
    <col min="2" max="2" width="11.5546875" style="1"/>
    <col min="3" max="3" width="24.21875" style="1" bestFit="1" customWidth="1"/>
    <col min="4" max="4" width="11.5546875" style="10"/>
    <col min="5" max="16384" width="11.5546875" style="1"/>
  </cols>
  <sheetData>
    <row r="5" spans="1:11">
      <c r="C5" s="2" t="s">
        <v>24</v>
      </c>
      <c r="D5" s="2" t="s">
        <v>1</v>
      </c>
      <c r="E5" s="2" t="s">
        <v>2</v>
      </c>
      <c r="F5" s="2" t="s">
        <v>10</v>
      </c>
      <c r="G5" s="2" t="s">
        <v>1</v>
      </c>
      <c r="H5" s="2" t="s">
        <v>2</v>
      </c>
      <c r="I5" s="2" t="s">
        <v>10</v>
      </c>
      <c r="J5" s="2" t="s">
        <v>1</v>
      </c>
      <c r="K5" s="2" t="s">
        <v>2</v>
      </c>
    </row>
    <row r="8" spans="1:11">
      <c r="B8" s="3">
        <v>467110</v>
      </c>
      <c r="G8" s="3" t="s">
        <v>0</v>
      </c>
      <c r="J8" s="3" t="s">
        <v>16</v>
      </c>
    </row>
    <row r="9" spans="1:11">
      <c r="A9" s="1" t="s">
        <v>9</v>
      </c>
      <c r="B9" s="4">
        <v>42825</v>
      </c>
      <c r="C9" s="1" t="s">
        <v>3</v>
      </c>
      <c r="D9" s="12">
        <v>2358.2600000000002</v>
      </c>
      <c r="E9" s="11"/>
      <c r="F9" s="11">
        <f>-D9</f>
        <v>-2358.2600000000002</v>
      </c>
    </row>
    <row r="10" spans="1:11">
      <c r="A10" s="1" t="s">
        <v>9</v>
      </c>
      <c r="B10" s="4">
        <v>42916</v>
      </c>
      <c r="C10" s="1" t="s">
        <v>4</v>
      </c>
      <c r="D10" s="12">
        <v>2358.2600000000002</v>
      </c>
      <c r="E10" s="11"/>
      <c r="F10" s="11">
        <f>F9-D10+E10</f>
        <v>-4716.5200000000004</v>
      </c>
    </row>
    <row r="11" spans="1:11">
      <c r="A11" s="1" t="s">
        <v>9</v>
      </c>
      <c r="B11" s="4">
        <v>43008</v>
      </c>
      <c r="C11" s="1" t="s">
        <v>5</v>
      </c>
      <c r="D11" s="12">
        <v>2358.23</v>
      </c>
      <c r="E11" s="11"/>
      <c r="F11" s="11">
        <f t="shared" ref="F11:F25" si="0">F10-D11+E11</f>
        <v>-7074.75</v>
      </c>
    </row>
    <row r="12" spans="1:11">
      <c r="A12" s="1" t="s">
        <v>9</v>
      </c>
      <c r="B12" s="4">
        <v>43100</v>
      </c>
      <c r="C12" s="1" t="s">
        <v>6</v>
      </c>
      <c r="D12" s="12">
        <v>2358.23</v>
      </c>
      <c r="E12" s="11"/>
      <c r="F12" s="11">
        <f t="shared" si="0"/>
        <v>-9432.98</v>
      </c>
    </row>
    <row r="13" spans="1:11">
      <c r="A13" s="7" t="s">
        <v>7</v>
      </c>
      <c r="B13" s="4">
        <v>43100</v>
      </c>
      <c r="C13" s="1" t="s">
        <v>23</v>
      </c>
      <c r="D13" s="12"/>
      <c r="E13" s="10"/>
      <c r="F13" s="11">
        <f t="shared" si="0"/>
        <v>-9432.98</v>
      </c>
      <c r="H13" s="8">
        <v>9144</v>
      </c>
      <c r="I13" s="5">
        <f>H13</f>
        <v>9144</v>
      </c>
    </row>
    <row r="14" spans="1:11">
      <c r="A14" s="14" t="s">
        <v>7</v>
      </c>
      <c r="B14" s="6">
        <v>43373</v>
      </c>
      <c r="C14" s="1" t="s">
        <v>8</v>
      </c>
      <c r="D14" s="13"/>
      <c r="E14" s="11">
        <v>9537.73</v>
      </c>
      <c r="F14" s="11">
        <f t="shared" si="0"/>
        <v>104.75</v>
      </c>
      <c r="G14" s="5">
        <v>9537.73</v>
      </c>
      <c r="I14" s="5">
        <f>I13-G14+H14</f>
        <v>-393.72999999999956</v>
      </c>
    </row>
    <row r="15" spans="1:11">
      <c r="A15" s="1" t="s">
        <v>9</v>
      </c>
      <c r="B15" s="4">
        <v>43373</v>
      </c>
      <c r="C15" s="1" t="s">
        <v>15</v>
      </c>
      <c r="D15" s="13">
        <v>104.75</v>
      </c>
      <c r="E15" s="11"/>
      <c r="F15" s="11">
        <f t="shared" si="0"/>
        <v>0</v>
      </c>
      <c r="G15" s="5"/>
      <c r="I15" s="5">
        <f t="shared" ref="I15:I32" si="1">I14-G15+H15</f>
        <v>-393.72999999999956</v>
      </c>
      <c r="K15" s="1">
        <v>104.75</v>
      </c>
    </row>
    <row r="16" spans="1:11">
      <c r="A16" s="7" t="s">
        <v>9</v>
      </c>
      <c r="B16" s="6">
        <v>43738</v>
      </c>
      <c r="C16" s="1" t="s">
        <v>21</v>
      </c>
      <c r="D16" s="12"/>
      <c r="E16" s="10"/>
      <c r="F16" s="11">
        <f t="shared" si="0"/>
        <v>0</v>
      </c>
      <c r="H16" s="8">
        <v>393.73</v>
      </c>
      <c r="I16" s="5">
        <f t="shared" si="1"/>
        <v>4.5474735088646412E-13</v>
      </c>
      <c r="J16" s="5">
        <v>393.73</v>
      </c>
    </row>
    <row r="17" spans="1:10">
      <c r="A17" s="1" t="s">
        <v>9</v>
      </c>
      <c r="B17" s="4">
        <v>43190</v>
      </c>
      <c r="C17" s="1" t="s">
        <v>12</v>
      </c>
      <c r="D17" s="12"/>
      <c r="E17" s="11"/>
      <c r="F17" s="11">
        <f t="shared" si="0"/>
        <v>0</v>
      </c>
      <c r="H17" s="9">
        <v>2310</v>
      </c>
      <c r="I17" s="5">
        <f t="shared" si="1"/>
        <v>2310.0000000000005</v>
      </c>
    </row>
    <row r="18" spans="1:10">
      <c r="A18" s="1" t="s">
        <v>9</v>
      </c>
      <c r="B18" s="4">
        <v>43190</v>
      </c>
      <c r="C18" s="1" t="s">
        <v>12</v>
      </c>
      <c r="D18" s="12">
        <v>2542</v>
      </c>
      <c r="E18" s="11"/>
      <c r="F18" s="11">
        <f t="shared" si="0"/>
        <v>-2542</v>
      </c>
      <c r="H18" s="9"/>
      <c r="I18" s="5">
        <f t="shared" si="1"/>
        <v>2310.0000000000005</v>
      </c>
    </row>
    <row r="19" spans="1:10">
      <c r="A19" s="1" t="s">
        <v>9</v>
      </c>
      <c r="B19" s="4">
        <v>43281</v>
      </c>
      <c r="C19" s="1" t="s">
        <v>11</v>
      </c>
      <c r="D19" s="12"/>
      <c r="E19" s="11"/>
      <c r="F19" s="11">
        <f t="shared" si="0"/>
        <v>-2542</v>
      </c>
      <c r="H19" s="9">
        <v>2310</v>
      </c>
      <c r="I19" s="5">
        <f t="shared" si="1"/>
        <v>4620</v>
      </c>
    </row>
    <row r="20" spans="1:10">
      <c r="A20" s="1" t="s">
        <v>9</v>
      </c>
      <c r="B20" s="4">
        <v>43281</v>
      </c>
      <c r="C20" s="1" t="s">
        <v>11</v>
      </c>
      <c r="D20" s="12">
        <v>2542</v>
      </c>
      <c r="E20" s="11"/>
      <c r="F20" s="11">
        <f t="shared" si="0"/>
        <v>-5084</v>
      </c>
      <c r="H20" s="9"/>
      <c r="I20" s="5">
        <f t="shared" si="1"/>
        <v>4620</v>
      </c>
    </row>
    <row r="21" spans="1:10">
      <c r="A21" s="1" t="s">
        <v>9</v>
      </c>
      <c r="B21" s="4">
        <v>43373</v>
      </c>
      <c r="C21" s="1" t="s">
        <v>13</v>
      </c>
      <c r="D21" s="12"/>
      <c r="E21" s="11"/>
      <c r="F21" s="11">
        <f t="shared" si="0"/>
        <v>-5084</v>
      </c>
      <c r="H21" s="9">
        <v>2310</v>
      </c>
      <c r="I21" s="5">
        <f t="shared" si="1"/>
        <v>6930</v>
      </c>
    </row>
    <row r="22" spans="1:10">
      <c r="A22" s="1" t="s">
        <v>9</v>
      </c>
      <c r="B22" s="4">
        <v>43373</v>
      </c>
      <c r="C22" s="1" t="s">
        <v>13</v>
      </c>
      <c r="D22" s="12">
        <v>2541.9899999999998</v>
      </c>
      <c r="E22" s="11"/>
      <c r="F22" s="11">
        <f t="shared" si="0"/>
        <v>-7625.99</v>
      </c>
      <c r="H22" s="9"/>
      <c r="I22" s="5">
        <f t="shared" si="1"/>
        <v>6930</v>
      </c>
    </row>
    <row r="23" spans="1:10">
      <c r="A23" s="1" t="s">
        <v>9</v>
      </c>
      <c r="B23" s="4">
        <v>43465</v>
      </c>
      <c r="C23" s="1" t="s">
        <v>14</v>
      </c>
      <c r="D23" s="12"/>
      <c r="E23" s="11"/>
      <c r="F23" s="11">
        <f t="shared" si="0"/>
        <v>-7625.99</v>
      </c>
      <c r="H23" s="9">
        <v>2310</v>
      </c>
      <c r="I23" s="5">
        <f t="shared" si="1"/>
        <v>9240</v>
      </c>
    </row>
    <row r="24" spans="1:10">
      <c r="A24" s="1" t="s">
        <v>9</v>
      </c>
      <c r="B24" s="4">
        <v>43465</v>
      </c>
      <c r="C24" s="1" t="s">
        <v>14</v>
      </c>
      <c r="D24" s="12">
        <v>2541.9899999999998</v>
      </c>
      <c r="E24" s="11"/>
      <c r="F24" s="11">
        <f t="shared" si="0"/>
        <v>-10167.98</v>
      </c>
      <c r="H24" s="9"/>
      <c r="I24" s="5">
        <f t="shared" si="1"/>
        <v>9240</v>
      </c>
    </row>
    <row r="25" spans="1:10">
      <c r="A25" s="1" t="s">
        <v>7</v>
      </c>
      <c r="B25" s="4">
        <v>43738</v>
      </c>
      <c r="C25" s="1" t="s">
        <v>17</v>
      </c>
      <c r="D25" s="11"/>
      <c r="E25" s="11">
        <v>10438.879999999999</v>
      </c>
      <c r="F25" s="11">
        <f t="shared" si="0"/>
        <v>270.89999999999964</v>
      </c>
      <c r="G25" s="5">
        <v>10438.879999999999</v>
      </c>
      <c r="I25" s="5">
        <f t="shared" si="1"/>
        <v>-1198.8799999999992</v>
      </c>
    </row>
    <row r="26" spans="1:10">
      <c r="A26" s="7" t="s">
        <v>9</v>
      </c>
      <c r="B26" s="6">
        <v>43738</v>
      </c>
      <c r="C26" s="1" t="s">
        <v>22</v>
      </c>
      <c r="D26" s="11"/>
      <c r="E26" s="10"/>
      <c r="F26" s="11"/>
      <c r="H26" s="8">
        <v>1198.8800000000001</v>
      </c>
      <c r="I26" s="5">
        <f t="shared" si="1"/>
        <v>0</v>
      </c>
      <c r="J26" s="5">
        <v>1198.8800000000001</v>
      </c>
    </row>
    <row r="27" spans="1:10">
      <c r="A27" s="1" t="s">
        <v>9</v>
      </c>
      <c r="B27" s="4">
        <v>43555</v>
      </c>
      <c r="C27" s="1" t="s">
        <v>18</v>
      </c>
      <c r="D27" s="12">
        <v>3127.75</v>
      </c>
      <c r="E27" s="11"/>
      <c r="F27" s="11"/>
      <c r="H27" s="9"/>
      <c r="I27" s="5">
        <f t="shared" si="1"/>
        <v>0</v>
      </c>
    </row>
    <row r="28" spans="1:10">
      <c r="A28" s="1" t="s">
        <v>9</v>
      </c>
      <c r="B28" s="4">
        <v>43555</v>
      </c>
      <c r="C28" s="1" t="s">
        <v>18</v>
      </c>
      <c r="D28" s="12"/>
      <c r="E28" s="11"/>
      <c r="F28" s="11"/>
      <c r="H28" s="9">
        <v>2310</v>
      </c>
      <c r="I28" s="5">
        <f t="shared" si="1"/>
        <v>2310</v>
      </c>
    </row>
    <row r="29" spans="1:10">
      <c r="A29" s="1" t="s">
        <v>9</v>
      </c>
      <c r="B29" s="4">
        <v>43646</v>
      </c>
      <c r="C29" s="1" t="s">
        <v>19</v>
      </c>
      <c r="D29" s="12">
        <v>3127.75</v>
      </c>
      <c r="E29" s="11"/>
      <c r="F29" s="11"/>
      <c r="H29" s="9"/>
      <c r="I29" s="5">
        <f t="shared" si="1"/>
        <v>2310</v>
      </c>
    </row>
    <row r="30" spans="1:10">
      <c r="A30" s="1" t="s">
        <v>9</v>
      </c>
      <c r="B30" s="4">
        <v>43646</v>
      </c>
      <c r="C30" s="1" t="s">
        <v>19</v>
      </c>
      <c r="D30" s="12"/>
      <c r="E30" s="11"/>
      <c r="F30" s="11"/>
      <c r="H30" s="9">
        <v>2310</v>
      </c>
      <c r="I30" s="5">
        <f t="shared" si="1"/>
        <v>4620</v>
      </c>
    </row>
    <row r="31" spans="1:10">
      <c r="A31" s="1" t="s">
        <v>9</v>
      </c>
      <c r="B31" s="4">
        <v>43646</v>
      </c>
      <c r="C31" s="1" t="s">
        <v>20</v>
      </c>
      <c r="D31" s="12">
        <v>3127.75</v>
      </c>
      <c r="E31" s="11"/>
      <c r="F31" s="11"/>
      <c r="H31" s="9"/>
      <c r="I31" s="5">
        <f t="shared" si="1"/>
        <v>4620</v>
      </c>
    </row>
    <row r="32" spans="1:10">
      <c r="A32" s="1" t="s">
        <v>9</v>
      </c>
      <c r="B32" s="4">
        <v>43646</v>
      </c>
      <c r="C32" s="1" t="s">
        <v>20</v>
      </c>
      <c r="D32" s="12"/>
      <c r="E32" s="11"/>
      <c r="F32" s="11"/>
      <c r="H32" s="9">
        <v>2310</v>
      </c>
      <c r="I32" s="5">
        <f t="shared" si="1"/>
        <v>6930</v>
      </c>
    </row>
    <row r="33" spans="10:10">
      <c r="J33" s="5">
        <f>SUM(J16:J32)</f>
        <v>1592.6100000000001</v>
      </c>
    </row>
  </sheetData>
  <pageMargins left="0.11811023622047245" right="0.11811023622047245" top="0.74803149606299213" bottom="0.74803149606299213" header="0.31496062992125984" footer="0.31496062992125984"/>
  <pageSetup paperSize="9" orientation="landscape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Thibault THOMAS</dc:creator>
  <cp:lastModifiedBy>Thibault THOMAS</cp:lastModifiedBy>
  <cp:lastPrinted>2019-10-11T17:13:13Z</cp:lastPrinted>
  <dcterms:created xsi:type="dcterms:W3CDTF">2019-10-11T14:36:57Z</dcterms:created>
  <dcterms:modified xsi:type="dcterms:W3CDTF">2019-10-11T17:14:17Z</dcterms:modified>
</cp:coreProperties>
</file>