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Banques\"/>
    </mc:Choice>
  </mc:AlternateContent>
  <xr:revisionPtr revIDLastSave="0" documentId="13_ncr:1_{1414869C-C56E-4C12-A018-77471FD1B06B}" xr6:coauthVersionLast="47" xr6:coauthVersionMax="47" xr10:uidLastSave="{00000000-0000-0000-0000-000000000000}"/>
  <bookViews>
    <workbookView xWindow="28680" yWindow="1650" windowWidth="29040" windowHeight="16440" xr2:uid="{A441D710-3BF0-41A9-A06A-971CAC3F31F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3" i="1"/>
  <c r="H12" i="1"/>
  <c r="G11" i="1"/>
  <c r="H11" i="1" s="1"/>
  <c r="H14" i="1"/>
  <c r="G9" i="1"/>
  <c r="E9" i="1"/>
  <c r="C9" i="1"/>
  <c r="D9" i="1"/>
  <c r="F9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H14" authorId="0" shapeId="0" xr:uid="{9592891D-1F1D-4FC3-AFF1-D56104FFE085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(
210 420 *24,85)/25,05 = 208 740</t>
        </r>
      </text>
    </comment>
  </commentList>
</comments>
</file>

<file path=xl/sharedStrings.xml><?xml version="1.0" encoding="utf-8"?>
<sst xmlns="http://schemas.openxmlformats.org/spreadsheetml/2006/main" count="12" uniqueCount="10">
  <si>
    <t>A-M</t>
  </si>
  <si>
    <t>ET</t>
  </si>
  <si>
    <t>DT</t>
  </si>
  <si>
    <t>TT</t>
  </si>
  <si>
    <t>Versé</t>
  </si>
  <si>
    <t>Dû</t>
  </si>
  <si>
    <t>A-M dû</t>
  </si>
  <si>
    <t>A-M versé</t>
  </si>
  <si>
    <t>ET/DT/TT dû</t>
  </si>
  <si>
    <t>ET/DT/TT versé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</si>
</sst>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A79E-8DA1-436E-AD07-0880341EED45}">
  <dimension ref="A3:O21"/>
  <sheetViews>
    <sheetView tabSelected="1" workbookViewId="0">
      <selection activeCell="A4" sqref="A4"/>
    </sheetView>
  </sheetViews>
  <sheetFormatPr baseColWidth="10" defaultRowHeight="14.4" x14ac:dyDescent="0.3"/>
  <cols>
    <col min="1" max="1" width="13.88671875" bestFit="1" customWidth="1"/>
    <col min="6" max="6" width="11.77734375" bestFit="1" customWidth="1"/>
    <col min="12" max="12" width="12.77734375" bestFit="1" customWidth="1"/>
  </cols>
  <sheetData>
    <row r="3" spans="1:15" x14ac:dyDescent="0.3">
      <c r="A3" s="5">
        <v>45546</v>
      </c>
      <c r="C3" s="3"/>
      <c r="D3" s="3" t="s">
        <v>4</v>
      </c>
      <c r="E3" s="3" t="s">
        <v>5</v>
      </c>
      <c r="F3" s="4" t="s">
        <v>4</v>
      </c>
      <c r="G3" s="4" t="s">
        <v>5</v>
      </c>
      <c r="I3" s="2"/>
      <c r="J3" s="2"/>
      <c r="L3" s="2"/>
    </row>
    <row r="4" spans="1:15" x14ac:dyDescent="0.3">
      <c r="B4" s="4">
        <v>2021</v>
      </c>
      <c r="C4" s="4">
        <v>2022</v>
      </c>
      <c r="D4" s="4">
        <v>2023</v>
      </c>
      <c r="E4" s="4">
        <v>2023</v>
      </c>
      <c r="F4" s="4">
        <v>2024</v>
      </c>
      <c r="G4" s="4">
        <v>2024</v>
      </c>
    </row>
    <row r="5" spans="1:15" x14ac:dyDescent="0.3">
      <c r="A5" t="s">
        <v>0</v>
      </c>
      <c r="B5" s="1">
        <v>151585</v>
      </c>
      <c r="C5" s="1">
        <v>126735</v>
      </c>
      <c r="D5" s="1">
        <v>60569.99</v>
      </c>
      <c r="E5" s="1">
        <v>126735</v>
      </c>
      <c r="F5" s="1">
        <v>126933.4</v>
      </c>
      <c r="G5" s="1">
        <v>82005</v>
      </c>
      <c r="H5" s="1"/>
      <c r="I5" s="1"/>
      <c r="J5" s="1"/>
      <c r="K5" s="1"/>
      <c r="L5" s="1"/>
      <c r="M5" s="1"/>
      <c r="N5" s="1"/>
    </row>
    <row r="6" spans="1:15" x14ac:dyDescent="0.3">
      <c r="A6" t="s">
        <v>1</v>
      </c>
      <c r="B6" s="1">
        <v>152805</v>
      </c>
      <c r="C6" s="1">
        <v>127755</v>
      </c>
      <c r="D6" s="1">
        <v>127755</v>
      </c>
      <c r="E6" s="1">
        <v>127755</v>
      </c>
      <c r="F6" s="1">
        <v>82665</v>
      </c>
      <c r="G6" s="1">
        <v>82665</v>
      </c>
      <c r="H6" s="1"/>
      <c r="I6" s="1"/>
      <c r="J6" s="1"/>
      <c r="K6" s="1"/>
      <c r="L6" s="1"/>
      <c r="M6" s="1"/>
      <c r="N6" s="1"/>
    </row>
    <row r="7" spans="1:15" x14ac:dyDescent="0.3">
      <c r="A7" t="s">
        <v>2</v>
      </c>
      <c r="B7" s="1">
        <v>152805</v>
      </c>
      <c r="C7" s="1">
        <v>127755</v>
      </c>
      <c r="D7" s="1">
        <v>127755</v>
      </c>
      <c r="E7" s="1">
        <v>127755</v>
      </c>
      <c r="F7" s="1">
        <v>82665</v>
      </c>
      <c r="G7" s="1">
        <v>82665</v>
      </c>
      <c r="H7" s="1"/>
      <c r="I7" s="1"/>
      <c r="J7" s="1"/>
      <c r="K7" s="1"/>
      <c r="L7" s="1"/>
      <c r="M7" s="1"/>
      <c r="N7" s="1"/>
      <c r="O7" s="1"/>
    </row>
    <row r="8" spans="1:15" x14ac:dyDescent="0.3">
      <c r="A8" t="s">
        <v>3</v>
      </c>
      <c r="B8" s="1">
        <v>152805</v>
      </c>
      <c r="C8" s="1">
        <v>127755</v>
      </c>
      <c r="D8" s="1">
        <v>127755</v>
      </c>
      <c r="E8" s="1">
        <v>127755</v>
      </c>
      <c r="F8" s="1">
        <v>82665</v>
      </c>
      <c r="G8" s="1">
        <v>82665</v>
      </c>
      <c r="H8" s="1"/>
      <c r="I8" s="1"/>
      <c r="J8" s="1"/>
      <c r="K8" s="1"/>
      <c r="L8" s="1"/>
      <c r="M8" s="1"/>
    </row>
    <row r="9" spans="1:15" x14ac:dyDescent="0.3">
      <c r="B9" s="1">
        <f>SUM(B5:B8)</f>
        <v>610000</v>
      </c>
      <c r="C9" s="1">
        <f t="shared" ref="C9:F9" si="0">SUM(C5:C8)</f>
        <v>510000</v>
      </c>
      <c r="D9" s="1">
        <f t="shared" si="0"/>
        <v>443834.99</v>
      </c>
      <c r="E9" s="1">
        <f>SUM(E5:E8)</f>
        <v>510000</v>
      </c>
      <c r="F9" s="1">
        <f t="shared" si="0"/>
        <v>374928.4</v>
      </c>
      <c r="G9" s="1">
        <f>SUM(G5:G8)</f>
        <v>330000</v>
      </c>
    </row>
    <row r="10" spans="1:15" x14ac:dyDescent="0.3"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3">
      <c r="A11" t="s">
        <v>6</v>
      </c>
      <c r="E11" s="1">
        <v>126735</v>
      </c>
      <c r="F11" s="1"/>
      <c r="G11" s="1">
        <f>(F6*24.85)/25.05</f>
        <v>82005</v>
      </c>
      <c r="H11" s="1">
        <f>SUM(E11:G11)</f>
        <v>208740</v>
      </c>
      <c r="L11" s="1"/>
    </row>
    <row r="12" spans="1:15" x14ac:dyDescent="0.3">
      <c r="A12" t="s">
        <v>7</v>
      </c>
      <c r="D12" s="1">
        <v>60569.99</v>
      </c>
      <c r="F12" s="1">
        <v>126933.4</v>
      </c>
      <c r="G12" s="1"/>
      <c r="H12" s="1">
        <f>SUM(D12:F12)</f>
        <v>187503.38999999998</v>
      </c>
      <c r="I12" s="1">
        <f>H11-H12</f>
        <v>21236.610000000015</v>
      </c>
      <c r="K12" s="1"/>
      <c r="L12" s="1"/>
    </row>
    <row r="13" spans="1:15" x14ac:dyDescent="0.3">
      <c r="A13" t="s">
        <v>8</v>
      </c>
      <c r="D13" s="1">
        <v>127755</v>
      </c>
      <c r="F13" s="1">
        <v>82665</v>
      </c>
      <c r="G13" s="1"/>
      <c r="H13" s="1">
        <f>SUM(D13:F13)</f>
        <v>210420</v>
      </c>
      <c r="K13" s="1"/>
      <c r="L13" s="1"/>
    </row>
    <row r="14" spans="1:15" x14ac:dyDescent="0.3">
      <c r="A14" t="s">
        <v>9</v>
      </c>
      <c r="E14" s="1">
        <v>127755</v>
      </c>
      <c r="F14" s="1"/>
      <c r="G14" s="1">
        <v>82665</v>
      </c>
      <c r="H14" s="1">
        <f>SUM(E14:G14)</f>
        <v>210420</v>
      </c>
    </row>
    <row r="19" spans="11:12" x14ac:dyDescent="0.3">
      <c r="K19" s="1"/>
      <c r="L19" s="1"/>
    </row>
    <row r="20" spans="11:12" x14ac:dyDescent="0.3">
      <c r="K20" s="1"/>
      <c r="L20" s="1"/>
    </row>
    <row r="21" spans="11:12" x14ac:dyDescent="0.3">
      <c r="K21" s="1"/>
      <c r="L21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2024-09-11T15:10:13Z</dcterms:created>
  <dcterms:modified xsi:type="dcterms:W3CDTF">2024-09-11T16:51:50Z</dcterms:modified>
</cp:coreProperties>
</file>