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SCI\DGL\Archivage comptabilité\2022 - projet\"/>
    </mc:Choice>
  </mc:AlternateContent>
  <xr:revisionPtr revIDLastSave="0" documentId="13_ncr:1_{ACD55637-FEC0-4C82-B70B-3002C2571F41}" xr6:coauthVersionLast="47" xr6:coauthVersionMax="47" xr10:uidLastSave="{00000000-0000-0000-0000-000000000000}"/>
  <bookViews>
    <workbookView xWindow="67080" yWindow="4380" windowWidth="29040" windowHeight="16440" xr2:uid="{EFBA6C50-23C3-4575-B225-05E38DB2A0B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4" i="1" l="1"/>
  <c r="K149" i="1"/>
  <c r="K150" i="1" s="1"/>
  <c r="J160" i="1"/>
  <c r="J139" i="1"/>
  <c r="J107" i="1"/>
  <c r="J89" i="1"/>
  <c r="J79" i="1"/>
  <c r="J72" i="1"/>
  <c r="J63" i="1"/>
  <c r="J55" i="1"/>
  <c r="J34" i="1"/>
  <c r="J29" i="1"/>
  <c r="J19" i="1"/>
  <c r="J14" i="1"/>
  <c r="J9" i="1"/>
  <c r="J150" i="1" s="1"/>
</calcChain>
</file>

<file path=xl/sharedStrings.xml><?xml version="1.0" encoding="utf-8"?>
<sst xmlns="http://schemas.openxmlformats.org/spreadsheetml/2006/main" count="453" uniqueCount="99">
  <si>
    <r>
      <rPr>
        <b/>
        <sz val="9"/>
        <rFont val="Arial"/>
      </rPr>
      <t>COMPTE  Fournitures administratives  6064000000</t>
    </r>
  </si>
  <si>
    <r>
      <rPr>
        <b/>
        <sz val="8.5"/>
        <rFont val="Arial"/>
      </rPr>
      <t>Date</t>
    </r>
  </si>
  <si>
    <r>
      <rPr>
        <b/>
        <sz val="8.5"/>
        <rFont val="Arial"/>
      </rPr>
      <t>Journal</t>
    </r>
  </si>
  <si>
    <r>
      <rPr>
        <b/>
        <sz val="8.5"/>
        <rFont val="Arial"/>
      </rPr>
      <t>Pièce</t>
    </r>
  </si>
  <si>
    <r>
      <rPr>
        <b/>
        <sz val="8.5"/>
        <rFont val="Arial"/>
      </rPr>
      <t>Libellé</t>
    </r>
  </si>
  <si>
    <r>
      <rPr>
        <b/>
        <sz val="8.5"/>
        <rFont val="Arial"/>
      </rPr>
      <t>Débit</t>
    </r>
  </si>
  <si>
    <r>
      <rPr>
        <b/>
        <sz val="8.5"/>
        <rFont val="Arial"/>
      </rPr>
      <t>Crédit</t>
    </r>
  </si>
  <si>
    <r>
      <rPr>
        <b/>
        <sz val="8.5"/>
        <rFont val="Arial"/>
      </rPr>
      <t>L</t>
    </r>
  </si>
  <si>
    <r>
      <rPr>
        <b/>
        <sz val="8.5"/>
        <rFont val="Arial"/>
      </rPr>
      <t>Solde débit</t>
    </r>
  </si>
  <si>
    <r>
      <rPr>
        <b/>
        <sz val="8.5"/>
        <rFont val="Arial"/>
      </rPr>
      <t>Solde crédit</t>
    </r>
  </si>
  <si>
    <r>
      <rPr>
        <sz val="7.5"/>
        <rFont val="Arial"/>
      </rPr>
      <t>QU --&gt; E</t>
    </r>
  </si>
  <si>
    <r>
      <rPr>
        <sz val="6"/>
        <rFont val="Arial"/>
      </rPr>
      <t>.</t>
    </r>
  </si>
  <si>
    <r>
      <rPr>
        <sz val="7.5"/>
        <rFont val="Arial"/>
      </rPr>
      <t>ABONNEMENT LOGICIEL SUPSOFT</t>
    </r>
  </si>
  <si>
    <r>
      <rPr>
        <sz val="7.5"/>
        <rFont val="Arial"/>
      </rPr>
      <t>BUREAU VALLEE CARTOUCHES ENCRE</t>
    </r>
  </si>
  <si>
    <r>
      <rPr>
        <sz val="7.5"/>
        <rFont val="Arial"/>
      </rPr>
      <t>TISSOT KIT LOCATION</t>
    </r>
  </si>
  <si>
    <r>
      <rPr>
        <b/>
        <sz val="8.5"/>
        <rFont val="Arial"/>
      </rPr>
      <t>Totaux du compte 6064000000</t>
    </r>
  </si>
  <si>
    <r>
      <rPr>
        <b/>
        <sz val="9"/>
        <rFont val="Arial"/>
      </rPr>
      <t>COMPTE  Location immobilière - SHURGARD  6132000000</t>
    </r>
  </si>
  <si>
    <r>
      <rPr>
        <sz val="7.5"/>
        <rFont val="Arial"/>
      </rPr>
      <t>SHURGARD</t>
    </r>
  </si>
  <si>
    <r>
      <rPr>
        <b/>
        <sz val="8.5"/>
        <rFont val="Arial"/>
      </rPr>
      <t>Totaux du compte 6132000000</t>
    </r>
  </si>
  <si>
    <r>
      <rPr>
        <b/>
        <sz val="9"/>
        <rFont val="Arial"/>
      </rPr>
      <t>COMPTE  Charges locatives  6141000000</t>
    </r>
  </si>
  <si>
    <r>
      <rPr>
        <sz val="7.5"/>
        <rFont val="Arial"/>
      </rPr>
      <t xml:space="preserve">01/01/2022
</t>
    </r>
    <r>
      <rPr>
        <sz val="7.5"/>
        <rFont val="Arial"/>
      </rPr>
      <t xml:space="preserve">31/03/2022
</t>
    </r>
    <r>
      <rPr>
        <sz val="7.5"/>
        <rFont val="Arial"/>
      </rPr>
      <t>31/12/2022</t>
    </r>
  </si>
  <si>
    <r>
      <rPr>
        <sz val="7.5"/>
        <rFont val="Arial"/>
      </rPr>
      <t xml:space="preserve">OC --&gt; E
</t>
    </r>
    <r>
      <rPr>
        <sz val="7.5"/>
        <rFont val="Arial"/>
      </rPr>
      <t xml:space="preserve">VC --&gt; E
</t>
    </r>
    <r>
      <rPr>
        <sz val="7.5"/>
        <rFont val="Arial"/>
      </rPr>
      <t>OC --&gt; E</t>
    </r>
  </si>
  <si>
    <r>
      <rPr>
        <sz val="6"/>
        <rFont val="Arial"/>
      </rPr>
      <t xml:space="preserve">OD
</t>
    </r>
    <r>
      <rPr>
        <sz val="6"/>
        <rFont val="Arial"/>
      </rPr>
      <t xml:space="preserve">1TR2022
</t>
    </r>
    <r>
      <rPr>
        <sz val="6"/>
        <rFont val="Arial"/>
      </rPr>
      <t>OC</t>
    </r>
  </si>
  <si>
    <r>
      <rPr>
        <sz val="7.5"/>
        <rFont val="Arial"/>
      </rPr>
      <t xml:space="preserve">EXT FNP CHARGES 2021+APPELS TRVX
</t>
    </r>
    <r>
      <rPr>
        <sz val="7.5"/>
        <rFont val="Arial"/>
      </rPr>
      <t xml:space="preserve">La Plateforme SOLDE CHARGES
</t>
    </r>
    <r>
      <rPr>
        <sz val="7.5"/>
        <rFont val="Arial"/>
      </rPr>
      <t>FNP CHARGES 2021+2022+APPELS T</t>
    </r>
  </si>
  <si>
    <r>
      <rPr>
        <sz val="8.5"/>
        <rFont val="Arial"/>
      </rPr>
      <t xml:space="preserve">1 063,54
</t>
    </r>
    <r>
      <rPr>
        <sz val="8.5"/>
        <rFont val="Arial"/>
      </rPr>
      <t>13 575,73</t>
    </r>
  </si>
  <si>
    <r>
      <rPr>
        <sz val="8.5"/>
        <rFont val="Arial"/>
      </rPr>
      <t>3 426,32</t>
    </r>
  </si>
  <si>
    <r>
      <rPr>
        <sz val="8.5"/>
        <rFont val="Arial"/>
      </rPr>
      <t xml:space="preserve">11 212,95
</t>
    </r>
    <r>
      <rPr>
        <sz val="8.5"/>
        <rFont val="Arial"/>
      </rPr>
      <t>10 149,41</t>
    </r>
  </si>
  <si>
    <r>
      <rPr>
        <b/>
        <sz val="8.5"/>
        <rFont val="Arial"/>
      </rPr>
      <t>Totaux du compte 6141000000</t>
    </r>
  </si>
  <si>
    <r>
      <rPr>
        <b/>
        <sz val="9"/>
        <rFont val="Arial"/>
      </rPr>
      <t>COMPTE  Entretien et réparations sur biens  6152100000</t>
    </r>
  </si>
  <si>
    <r>
      <rPr>
        <sz val="7.5"/>
        <rFont val="Arial"/>
      </rPr>
      <t>VC --&gt; E</t>
    </r>
  </si>
  <si>
    <r>
      <rPr>
        <sz val="6"/>
        <rFont val="Arial"/>
      </rPr>
      <t>1TR2022</t>
    </r>
  </si>
  <si>
    <r>
      <rPr>
        <sz val="7.5"/>
        <rFont val="Arial"/>
      </rPr>
      <t>STAR NET REMISE EN ETAT</t>
    </r>
  </si>
  <si>
    <r>
      <rPr>
        <sz val="7.5"/>
        <rFont val="Arial"/>
      </rPr>
      <t>DIAG LOG ERP</t>
    </r>
  </si>
  <si>
    <r>
      <rPr>
        <sz val="7.5"/>
        <rFont val="Arial"/>
      </rPr>
      <t>AMAZON CHEVILLES PLACO</t>
    </r>
  </si>
  <si>
    <r>
      <rPr>
        <sz val="7.5"/>
        <rFont val="Arial"/>
      </rPr>
      <t>LEROY MERLIN</t>
    </r>
  </si>
  <si>
    <r>
      <rPr>
        <sz val="7.5"/>
        <rFont val="Arial"/>
      </rPr>
      <t>CEDEO</t>
    </r>
  </si>
  <si>
    <r>
      <rPr>
        <sz val="7.5"/>
        <rFont val="Arial"/>
      </rPr>
      <t>B3E DIAGNOSTIC ASSAINISSEMENT</t>
    </r>
  </si>
  <si>
    <r>
      <rPr>
        <b/>
        <sz val="8.5"/>
        <rFont val="Arial"/>
      </rPr>
      <t>Totaux du compte 6152100000</t>
    </r>
  </si>
  <si>
    <r>
      <rPr>
        <b/>
        <sz val="9"/>
        <rFont val="Arial"/>
      </rPr>
      <t>COMPTE  Assurance multirisques - police n˚  6161100000</t>
    </r>
  </si>
  <si>
    <r>
      <rPr>
        <sz val="7.5"/>
        <rFont val="Arial"/>
      </rPr>
      <t>GROUPE ROUGE</t>
    </r>
  </si>
  <si>
    <r>
      <rPr>
        <b/>
        <sz val="8.5"/>
        <rFont val="Arial"/>
      </rPr>
      <t>Totaux du compte 6161100000</t>
    </r>
  </si>
  <si>
    <r>
      <rPr>
        <b/>
        <sz val="9"/>
        <rFont val="Arial"/>
      </rPr>
      <t>COMPTE  Honoraires  6226000000</t>
    </r>
  </si>
  <si>
    <r>
      <rPr>
        <sz val="7.5"/>
        <rFont val="Arial"/>
      </rPr>
      <t>DGL 4TR21</t>
    </r>
  </si>
  <si>
    <r>
      <rPr>
        <sz val="7.5"/>
        <rFont val="Arial"/>
      </rPr>
      <t>CABINET TROUVIN</t>
    </r>
  </si>
  <si>
    <r>
      <rPr>
        <sz val="7.5"/>
        <rFont val="Arial"/>
      </rPr>
      <t>DGL TRANSFERT SIEGE SOCIAL</t>
    </r>
  </si>
  <si>
    <r>
      <rPr>
        <sz val="7.5"/>
        <rFont val="Arial"/>
      </rPr>
      <t>NATHALIE PERUSSEL</t>
    </r>
  </si>
  <si>
    <r>
      <rPr>
        <sz val="7.5"/>
        <rFont val="Arial"/>
      </rPr>
      <t>SCP JEZEQUEL</t>
    </r>
  </si>
  <si>
    <r>
      <rPr>
        <sz val="7.5"/>
        <rFont val="Arial"/>
      </rPr>
      <t>DGL EXPERTS CONSEILS</t>
    </r>
  </si>
  <si>
    <r>
      <rPr>
        <sz val="7.5"/>
        <rFont val="Arial"/>
      </rPr>
      <t>CABINET MAIGNE-GABORIT</t>
    </r>
  </si>
  <si>
    <r>
      <rPr>
        <sz val="7.5"/>
        <rFont val="Arial"/>
      </rPr>
      <t>DGL EXPERTS CONSEILS ACPTE 2</t>
    </r>
  </si>
  <si>
    <r>
      <rPr>
        <sz val="7.5"/>
        <rFont val="Arial"/>
      </rPr>
      <t>DGL ACOMPTE 3</t>
    </r>
  </si>
  <si>
    <r>
      <rPr>
        <sz val="7.5"/>
        <rFont val="Arial"/>
      </rPr>
      <t>DGL SOLDE BILAN 2021</t>
    </r>
  </si>
  <si>
    <r>
      <rPr>
        <sz val="7.5"/>
        <rFont val="Arial"/>
      </rPr>
      <t>HUISSER SCHWARTZ KOVAC</t>
    </r>
  </si>
  <si>
    <r>
      <rPr>
        <b/>
        <sz val="8.5"/>
        <rFont val="Arial"/>
      </rPr>
      <t>Totaux du compte 6226000000</t>
    </r>
  </si>
  <si>
    <r>
      <rPr>
        <b/>
        <sz val="9"/>
        <rFont val="Arial"/>
      </rPr>
      <t>COMPTE  Honoraires gestion locative  6226600000</t>
    </r>
  </si>
  <si>
    <r>
      <rPr>
        <sz val="7.5"/>
        <rFont val="Arial"/>
      </rPr>
      <t>RBST HONO GERANCE DG HT</t>
    </r>
  </si>
  <si>
    <r>
      <rPr>
        <sz val="7.5"/>
        <rFont val="Arial"/>
      </rPr>
      <t>HONO GERASCO DESIMPEL</t>
    </r>
  </si>
  <si>
    <r>
      <rPr>
        <sz val="7.5"/>
        <rFont val="Arial"/>
      </rPr>
      <t>HONO GERASCO PLATEFORME</t>
    </r>
  </si>
  <si>
    <r>
      <rPr>
        <sz val="7.5"/>
        <rFont val="Arial"/>
      </rPr>
      <t>HONO GERASCO CHATTELIER</t>
    </r>
  </si>
  <si>
    <r>
      <rPr>
        <b/>
        <sz val="8.5"/>
        <rFont val="Arial"/>
      </rPr>
      <t>Totaux du compte 6226600000</t>
    </r>
  </si>
  <si>
    <r>
      <rPr>
        <b/>
        <sz val="9"/>
        <rFont val="Arial"/>
      </rPr>
      <t>COMPTE  frais actes et contentieux  6227000000</t>
    </r>
  </si>
  <si>
    <r>
      <rPr>
        <sz val="7.5"/>
        <rFont val="Arial"/>
      </rPr>
      <t>INFOGREFFE</t>
    </r>
  </si>
  <si>
    <r>
      <rPr>
        <b/>
        <sz val="8.5"/>
        <rFont val="Arial"/>
      </rPr>
      <t>Totaux du compte 6227000000</t>
    </r>
  </si>
  <si>
    <r>
      <rPr>
        <b/>
        <sz val="9"/>
        <rFont val="Arial"/>
      </rPr>
      <t>COMPTE  Publicité, publications, relations  6230000000</t>
    </r>
  </si>
  <si>
    <r>
      <rPr>
        <sz val="7.5"/>
        <rFont val="Arial"/>
      </rPr>
      <t>PAP</t>
    </r>
  </si>
  <si>
    <r>
      <rPr>
        <sz val="7.5"/>
        <rFont val="Arial"/>
      </rPr>
      <t>ANNONCE PAP</t>
    </r>
  </si>
  <si>
    <r>
      <rPr>
        <b/>
        <sz val="8.5"/>
        <rFont val="Arial"/>
      </rPr>
      <t>Totaux du compte 6230000000</t>
    </r>
  </si>
  <si>
    <r>
      <rPr>
        <b/>
        <sz val="9"/>
        <rFont val="Arial"/>
      </rPr>
      <t>COMPTE  Déplacements, missions et réception  6250000000</t>
    </r>
  </si>
  <si>
    <r>
      <rPr>
        <sz val="7.5"/>
        <rFont val="Arial"/>
      </rPr>
      <t>SNCF</t>
    </r>
  </si>
  <si>
    <r>
      <rPr>
        <sz val="7.5"/>
        <rFont val="Arial"/>
      </rPr>
      <t>EFFIA</t>
    </r>
  </si>
  <si>
    <r>
      <rPr>
        <sz val="7.5"/>
        <rFont val="Arial"/>
      </rPr>
      <t>FRAIS THOMAS ERIC AGE/AGOA</t>
    </r>
  </si>
  <si>
    <r>
      <rPr>
        <sz val="7.5"/>
        <rFont val="Arial"/>
      </rPr>
      <t>NDF 1S22 THIBAULT THOMAS</t>
    </r>
  </si>
  <si>
    <r>
      <rPr>
        <sz val="7.5"/>
        <rFont val="Arial"/>
      </rPr>
      <t>TRANSAVIA</t>
    </r>
  </si>
  <si>
    <r>
      <rPr>
        <sz val="7.5"/>
        <rFont val="Arial"/>
      </rPr>
      <t>NDF THIBAULT THOMAS</t>
    </r>
  </si>
  <si>
    <r>
      <rPr>
        <b/>
        <sz val="8.5"/>
        <rFont val="Arial"/>
      </rPr>
      <t>Totaux du compte 6250000000</t>
    </r>
  </si>
  <si>
    <r>
      <rPr>
        <b/>
        <sz val="9"/>
        <rFont val="Arial"/>
      </rPr>
      <t>COMPTE  Frais postaux et frais de télécommu  6260000000</t>
    </r>
  </si>
  <si>
    <r>
      <rPr>
        <sz val="7.5"/>
        <rFont val="Arial"/>
      </rPr>
      <t>LA POSTE</t>
    </r>
  </si>
  <si>
    <r>
      <rPr>
        <b/>
        <sz val="8.5"/>
        <rFont val="Arial"/>
      </rPr>
      <t>Totaux du compte 6260000000</t>
    </r>
  </si>
  <si>
    <r>
      <rPr>
        <b/>
        <sz val="9"/>
        <rFont val="Arial"/>
      </rPr>
      <t>COMPTE  Services bancaires et assimiles  6270000000</t>
    </r>
  </si>
  <si>
    <r>
      <rPr>
        <sz val="7.5"/>
        <rFont val="Arial"/>
      </rPr>
      <t>QONTO</t>
    </r>
  </si>
  <si>
    <r>
      <rPr>
        <sz val="7.5"/>
        <rFont val="Arial"/>
      </rPr>
      <t>BNP --&gt; E</t>
    </r>
  </si>
  <si>
    <r>
      <rPr>
        <sz val="7.5"/>
        <rFont val="Arial"/>
      </rPr>
      <t>Services bancaires et assimiles</t>
    </r>
  </si>
  <si>
    <r>
      <rPr>
        <sz val="7.5"/>
        <rFont val="Arial"/>
      </rPr>
      <t>COMMISSION</t>
    </r>
  </si>
  <si>
    <r>
      <rPr>
        <sz val="7.5"/>
        <rFont val="Arial"/>
      </rPr>
      <t>COM</t>
    </r>
  </si>
  <si>
    <r>
      <rPr>
        <sz val="7.5"/>
        <rFont val="Arial"/>
      </rPr>
      <t>FORFAIT GESTION TITRES</t>
    </r>
  </si>
  <si>
    <r>
      <rPr>
        <sz val="7.5"/>
        <rFont val="Arial"/>
      </rPr>
      <t>COMMISSIONS</t>
    </r>
  </si>
  <si>
    <r>
      <rPr>
        <b/>
        <sz val="8.5"/>
        <rFont val="Arial"/>
      </rPr>
      <t>Totaux du compte 6270000000</t>
    </r>
  </si>
  <si>
    <r>
      <rPr>
        <b/>
        <sz val="9"/>
        <rFont val="Arial"/>
      </rPr>
      <t>COMPTE  CET  6351100000</t>
    </r>
  </si>
  <si>
    <r>
      <rPr>
        <sz val="7.5"/>
        <rFont val="Arial"/>
      </rPr>
      <t>CVAE</t>
    </r>
  </si>
  <si>
    <r>
      <rPr>
        <b/>
        <sz val="8.5"/>
        <rFont val="Arial"/>
      </rPr>
      <t>Totaux du compte 6351100000</t>
    </r>
  </si>
  <si>
    <r>
      <rPr>
        <b/>
        <sz val="9"/>
        <rFont val="Arial"/>
      </rPr>
      <t>COMPTE  Taxes foncières  6351200000</t>
    </r>
  </si>
  <si>
    <r>
      <rPr>
        <sz val="7.5"/>
        <rFont val="Arial"/>
      </rPr>
      <t>Taxes foncières</t>
    </r>
  </si>
  <si>
    <r>
      <rPr>
        <b/>
        <sz val="8.5"/>
        <rFont val="Arial"/>
      </rPr>
      <t>Totaux du compte 6351200000</t>
    </r>
  </si>
  <si>
    <r>
      <rPr>
        <b/>
        <sz val="9"/>
        <rFont val="Arial"/>
      </rPr>
      <t>COMPTE  Autres charges de gestion courante  6580000000</t>
    </r>
  </si>
  <si>
    <r>
      <rPr>
        <sz val="7.5"/>
        <rFont val="Arial"/>
      </rPr>
      <t>OD --&gt; E</t>
    </r>
  </si>
  <si>
    <r>
      <rPr>
        <sz val="7.5"/>
        <rFont val="Arial"/>
      </rPr>
      <t>Ecart de règlement DESIMPEL ADRIEN</t>
    </r>
  </si>
  <si>
    <r>
      <rPr>
        <sz val="7.5"/>
        <rFont val="Arial"/>
      </rPr>
      <t>Ecart de règlement TVA collectée</t>
    </r>
  </si>
  <si>
    <r>
      <rPr>
        <sz val="7.5"/>
        <rFont val="Arial"/>
      </rPr>
      <t>Ecart de règlement TVA récup. s/biens &amp; serv</t>
    </r>
  </si>
  <si>
    <r>
      <rPr>
        <b/>
        <sz val="8.5"/>
        <rFont val="Arial"/>
      </rPr>
      <t>Totaux du compte 6580000000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</si>
</sst>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/yyyy"/>
    <numFmt numFmtId="165" formatCode="000.00"/>
    <numFmt numFmtId="166" formatCode="00.00"/>
    <numFmt numFmtId="168" formatCode="00000.00"/>
    <numFmt numFmtId="169" formatCode="#,##0.00_ ;[Red]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</font>
    <font>
      <b/>
      <sz val="8.5"/>
      <name val="Arial"/>
    </font>
    <font>
      <sz val="7.5"/>
      <name val="Arial"/>
    </font>
    <font>
      <sz val="6"/>
      <name val="Arial"/>
    </font>
    <font>
      <sz val="8.5"/>
      <name val="Arial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 indent="5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 indent="1"/>
    </xf>
    <xf numFmtId="164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 indent="9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 indent="9"/>
    </xf>
    <xf numFmtId="0" fontId="4" fillId="0" borderId="3" xfId="0" applyFont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right" vertical="top" wrapText="1" indent="9"/>
    </xf>
    <xf numFmtId="0" fontId="4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right" vertical="top" wrapText="1" indent="9"/>
    </xf>
    <xf numFmtId="0" fontId="4" fillId="0" borderId="2" xfId="0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0" fontId="2" fillId="2" borderId="7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2" xfId="0" applyFont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168" fontId="3" fillId="2" borderId="4" xfId="0" applyNumberFormat="1" applyFont="1" applyFill="1" applyBorder="1" applyAlignment="1">
      <alignment horizontal="right" vertical="center" wrapText="1"/>
    </xf>
    <xf numFmtId="165" fontId="6" fillId="0" borderId="3" xfId="0" applyNumberFormat="1" applyFont="1" applyBorder="1" applyAlignment="1">
      <alignment horizontal="right" vertical="center" wrapText="1"/>
    </xf>
    <xf numFmtId="165" fontId="3" fillId="2" borderId="4" xfId="0" applyNumberFormat="1" applyFont="1" applyFill="1" applyBorder="1" applyAlignment="1">
      <alignment horizontal="right" vertical="center" wrapText="1"/>
    </xf>
    <xf numFmtId="2" fontId="6" fillId="0" borderId="2" xfId="0" applyNumberFormat="1" applyFont="1" applyBorder="1" applyAlignment="1">
      <alignment horizontal="right" vertical="center" wrapText="1"/>
    </xf>
    <xf numFmtId="166" fontId="3" fillId="2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 indent="9"/>
    </xf>
    <xf numFmtId="0" fontId="4" fillId="0" borderId="4" xfId="0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left" vertical="center" wrapText="1"/>
    </xf>
    <xf numFmtId="1" fontId="5" fillId="0" borderId="3" xfId="0" applyNumberFormat="1" applyFont="1" applyBorder="1" applyAlignment="1">
      <alignment horizontal="left" vertical="center" wrapText="1"/>
    </xf>
    <xf numFmtId="1" fontId="5" fillId="0" borderId="3" xfId="0" applyNumberFormat="1" applyFont="1" applyBorder="1" applyAlignment="1">
      <alignment horizontal="left" vertical="top" wrapText="1"/>
    </xf>
    <xf numFmtId="169" fontId="0" fillId="0" borderId="0" xfId="0" applyNumberFormat="1"/>
    <xf numFmtId="0" fontId="0" fillId="0" borderId="7" xfId="0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top" wrapText="1"/>
    </xf>
    <xf numFmtId="168" fontId="3" fillId="2" borderId="7" xfId="0" applyNumberFormat="1" applyFont="1" applyFill="1" applyBorder="1" applyAlignment="1">
      <alignment horizontal="right" vertical="center" wrapText="1"/>
    </xf>
    <xf numFmtId="169" fontId="1" fillId="0" borderId="0" xfId="0" applyNumberFormat="1" applyFont="1"/>
    <xf numFmtId="169" fontId="3" fillId="0" borderId="1" xfId="0" applyNumberFormat="1" applyFont="1" applyBorder="1" applyAlignment="1">
      <alignment horizontal="right" vertical="center" wrapText="1" indent="3"/>
    </xf>
    <xf numFmtId="169" fontId="6" fillId="0" borderId="2" xfId="0" applyNumberFormat="1" applyFont="1" applyBorder="1" applyAlignment="1">
      <alignment horizontal="right" vertical="center" wrapText="1"/>
    </xf>
    <xf numFmtId="169" fontId="6" fillId="0" borderId="3" xfId="0" applyNumberFormat="1" applyFont="1" applyBorder="1" applyAlignment="1">
      <alignment horizontal="right" vertical="center" wrapText="1"/>
    </xf>
    <xf numFmtId="169" fontId="6" fillId="0" borderId="3" xfId="0" applyNumberFormat="1" applyFont="1" applyBorder="1" applyAlignment="1">
      <alignment horizontal="right" vertical="top" wrapText="1"/>
    </xf>
    <xf numFmtId="169" fontId="0" fillId="2" borderId="4" xfId="0" applyNumberFormat="1" applyFill="1" applyBorder="1" applyAlignment="1">
      <alignment horizontal="left" vertical="top" wrapText="1"/>
    </xf>
    <xf numFmtId="169" fontId="6" fillId="0" borderId="2" xfId="0" applyNumberFormat="1" applyFont="1" applyBorder="1" applyAlignment="1">
      <alignment horizontal="right" vertical="top" wrapText="1"/>
    </xf>
    <xf numFmtId="169" fontId="3" fillId="2" borderId="4" xfId="0" applyNumberFormat="1" applyFont="1" applyFill="1" applyBorder="1" applyAlignment="1">
      <alignment horizontal="right" vertical="center" wrapText="1"/>
    </xf>
    <xf numFmtId="169" fontId="0" fillId="0" borderId="3" xfId="0" applyNumberFormat="1" applyBorder="1" applyAlignment="1">
      <alignment horizontal="left" vertical="top" wrapText="1"/>
    </xf>
    <xf numFmtId="169" fontId="0" fillId="0" borderId="2" xfId="0" applyNumberFormat="1" applyBorder="1" applyAlignment="1">
      <alignment horizontal="left" vertical="top" wrapText="1"/>
    </xf>
    <xf numFmtId="169" fontId="6" fillId="0" borderId="4" xfId="0" applyNumberFormat="1" applyFont="1" applyBorder="1" applyAlignment="1">
      <alignment horizontal="right" vertical="center" wrapText="1"/>
    </xf>
    <xf numFmtId="169" fontId="0" fillId="2" borderId="7" xfId="0" applyNumberFormat="1" applyFill="1" applyBorder="1" applyAlignment="1">
      <alignment horizontal="left" vertical="top" wrapText="1"/>
    </xf>
    <xf numFmtId="169" fontId="3" fillId="0" borderId="1" xfId="0" applyNumberFormat="1" applyFont="1" applyBorder="1" applyAlignment="1">
      <alignment horizontal="right" vertical="center" wrapText="1" indent="1"/>
    </xf>
    <xf numFmtId="169" fontId="3" fillId="2" borderId="7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56AF5-0087-4319-8547-584A49031ACA}">
  <dimension ref="A4:K160"/>
  <sheetViews>
    <sheetView tabSelected="1" topLeftCell="A123" workbookViewId="0">
      <selection activeCell="M134" sqref="M134"/>
    </sheetView>
  </sheetViews>
  <sheetFormatPr baseColWidth="10" defaultRowHeight="14.4" x14ac:dyDescent="0.3"/>
  <cols>
    <col min="1" max="1" width="8.21875" bestFit="1" customWidth="1"/>
    <col min="2" max="2" width="7.44140625" bestFit="1" customWidth="1"/>
    <col min="3" max="3" width="17.21875" bestFit="1" customWidth="1"/>
    <col min="4" max="4" width="30.5546875" bestFit="1" customWidth="1"/>
    <col min="5" max="5" width="9.88671875" style="57" bestFit="1" customWidth="1"/>
    <col min="6" max="6" width="7.44140625" bestFit="1" customWidth="1"/>
    <col min="7" max="7" width="1.88671875" bestFit="1" customWidth="1"/>
    <col min="8" max="8" width="11.21875" style="57" bestFit="1" customWidth="1"/>
    <col min="9" max="9" width="11.77734375" bestFit="1" customWidth="1"/>
    <col min="10" max="10" width="10.33203125" style="57" bestFit="1" customWidth="1"/>
    <col min="11" max="11" width="9.33203125" style="57" bestFit="1" customWidth="1"/>
  </cols>
  <sheetData>
    <row r="4" spans="1:10" x14ac:dyDescent="0.3">
      <c r="A4" s="1" t="s">
        <v>0</v>
      </c>
      <c r="B4" s="1"/>
      <c r="C4" s="1"/>
      <c r="D4" s="1"/>
      <c r="E4" s="1"/>
      <c r="F4" s="1"/>
      <c r="G4" s="1"/>
      <c r="H4" s="1"/>
      <c r="I4" s="1"/>
    </row>
    <row r="5" spans="1:10" x14ac:dyDescent="0.3">
      <c r="A5" s="2" t="s">
        <v>1</v>
      </c>
      <c r="B5" s="3" t="s">
        <v>2</v>
      </c>
      <c r="C5" s="4" t="s">
        <v>3</v>
      </c>
      <c r="D5" s="5" t="s">
        <v>4</v>
      </c>
      <c r="E5" s="63" t="s">
        <v>5</v>
      </c>
      <c r="F5" s="3" t="s">
        <v>6</v>
      </c>
      <c r="G5" s="6" t="s">
        <v>7</v>
      </c>
      <c r="H5" s="74" t="s">
        <v>8</v>
      </c>
      <c r="I5" s="3" t="s">
        <v>9</v>
      </c>
    </row>
    <row r="6" spans="1:10" x14ac:dyDescent="0.3">
      <c r="A6" s="8">
        <v>44565</v>
      </c>
      <c r="B6" s="9" t="s">
        <v>10</v>
      </c>
      <c r="C6" s="10" t="s">
        <v>11</v>
      </c>
      <c r="D6" s="11" t="s">
        <v>12</v>
      </c>
      <c r="E6" s="64">
        <v>160</v>
      </c>
      <c r="F6" s="12"/>
      <c r="G6" s="12"/>
      <c r="H6" s="64">
        <v>160</v>
      </c>
      <c r="I6" s="12"/>
    </row>
    <row r="7" spans="1:10" x14ac:dyDescent="0.3">
      <c r="A7" s="13">
        <v>44848</v>
      </c>
      <c r="B7" s="14" t="s">
        <v>10</v>
      </c>
      <c r="C7" s="15" t="s">
        <v>11</v>
      </c>
      <c r="D7" s="16" t="s">
        <v>13</v>
      </c>
      <c r="E7" s="65">
        <v>104.08</v>
      </c>
      <c r="F7" s="18"/>
      <c r="G7" s="18"/>
      <c r="H7" s="65">
        <v>264.08</v>
      </c>
      <c r="I7" s="18"/>
    </row>
    <row r="8" spans="1:10" x14ac:dyDescent="0.3">
      <c r="A8" s="19">
        <v>44904</v>
      </c>
      <c r="B8" s="20" t="s">
        <v>10</v>
      </c>
      <c r="C8" s="21" t="s">
        <v>11</v>
      </c>
      <c r="D8" s="22" t="s">
        <v>14</v>
      </c>
      <c r="E8" s="66">
        <v>17.75</v>
      </c>
      <c r="F8" s="18"/>
      <c r="G8" s="18"/>
      <c r="H8" s="66">
        <v>281.83</v>
      </c>
      <c r="I8" s="18"/>
    </row>
    <row r="9" spans="1:10" x14ac:dyDescent="0.3">
      <c r="A9" s="23"/>
      <c r="B9" s="23"/>
      <c r="C9" s="23"/>
      <c r="D9" s="24" t="s">
        <v>15</v>
      </c>
      <c r="E9" s="67"/>
      <c r="F9" s="26">
        <v>281.83</v>
      </c>
      <c r="G9" s="25"/>
      <c r="H9" s="69">
        <v>281.83</v>
      </c>
      <c r="I9" s="25"/>
      <c r="J9" s="57">
        <f>H9</f>
        <v>281.83</v>
      </c>
    </row>
    <row r="10" spans="1:10" x14ac:dyDescent="0.3">
      <c r="A10" s="27"/>
      <c r="B10" s="27"/>
      <c r="C10" s="27"/>
      <c r="D10" s="27"/>
      <c r="E10" s="27"/>
      <c r="F10" s="27"/>
      <c r="G10" s="27"/>
      <c r="H10" s="27"/>
      <c r="I10" s="27"/>
    </row>
    <row r="11" spans="1:10" x14ac:dyDescent="0.3">
      <c r="A11" s="28" t="s">
        <v>16</v>
      </c>
      <c r="B11" s="28"/>
      <c r="C11" s="28"/>
      <c r="D11" s="28"/>
      <c r="E11" s="28"/>
      <c r="F11" s="28"/>
      <c r="G11" s="28"/>
      <c r="H11" s="28"/>
      <c r="I11" s="28"/>
    </row>
    <row r="12" spans="1:10" x14ac:dyDescent="0.3">
      <c r="A12" s="2" t="s">
        <v>1</v>
      </c>
      <c r="B12" s="3" t="s">
        <v>2</v>
      </c>
      <c r="C12" s="4" t="s">
        <v>3</v>
      </c>
      <c r="D12" s="5" t="s">
        <v>4</v>
      </c>
      <c r="E12" s="63" t="s">
        <v>5</v>
      </c>
      <c r="F12" s="3" t="s">
        <v>6</v>
      </c>
      <c r="G12" s="6" t="s">
        <v>7</v>
      </c>
      <c r="H12" s="74" t="s">
        <v>8</v>
      </c>
      <c r="I12" s="3" t="s">
        <v>9</v>
      </c>
    </row>
    <row r="13" spans="1:10" x14ac:dyDescent="0.3">
      <c r="A13" s="29">
        <v>44587</v>
      </c>
      <c r="B13" s="30" t="s">
        <v>10</v>
      </c>
      <c r="C13" s="31" t="s">
        <v>11</v>
      </c>
      <c r="D13" s="32" t="s">
        <v>17</v>
      </c>
      <c r="E13" s="68">
        <v>3707.39</v>
      </c>
      <c r="F13" s="12"/>
      <c r="G13" s="12"/>
      <c r="H13" s="68">
        <v>3707.39</v>
      </c>
      <c r="I13" s="12"/>
    </row>
    <row r="14" spans="1:10" x14ac:dyDescent="0.3">
      <c r="A14" s="23"/>
      <c r="B14" s="23"/>
      <c r="C14" s="23"/>
      <c r="D14" s="24" t="s">
        <v>18</v>
      </c>
      <c r="E14" s="67"/>
      <c r="F14" s="26">
        <v>3707.39</v>
      </c>
      <c r="G14" s="25"/>
      <c r="H14" s="69">
        <v>3707.39</v>
      </c>
      <c r="I14" s="25"/>
      <c r="J14" s="57">
        <f>H14</f>
        <v>3707.39</v>
      </c>
    </row>
    <row r="16" spans="1:10" x14ac:dyDescent="0.3">
      <c r="A16" s="34" t="s">
        <v>19</v>
      </c>
      <c r="B16" s="34"/>
      <c r="C16" s="34"/>
      <c r="D16" s="34"/>
      <c r="E16" s="34"/>
      <c r="F16" s="34"/>
      <c r="G16" s="34"/>
      <c r="H16" s="34"/>
      <c r="I16" s="34"/>
    </row>
    <row r="17" spans="1:10" x14ac:dyDescent="0.3">
      <c r="A17" s="2" t="s">
        <v>1</v>
      </c>
      <c r="B17" s="3" t="s">
        <v>2</v>
      </c>
      <c r="C17" s="4" t="s">
        <v>3</v>
      </c>
      <c r="D17" s="5" t="s">
        <v>4</v>
      </c>
      <c r="E17" s="63" t="s">
        <v>5</v>
      </c>
      <c r="F17" s="3" t="s">
        <v>6</v>
      </c>
      <c r="G17" s="6" t="s">
        <v>7</v>
      </c>
      <c r="H17" s="74" t="s">
        <v>8</v>
      </c>
      <c r="I17" s="7" t="s">
        <v>9</v>
      </c>
    </row>
    <row r="18" spans="1:10" ht="30.6" x14ac:dyDescent="0.3">
      <c r="A18" s="35" t="s">
        <v>20</v>
      </c>
      <c r="B18" s="36" t="s">
        <v>21</v>
      </c>
      <c r="C18" s="37" t="s">
        <v>22</v>
      </c>
      <c r="D18" s="32" t="s">
        <v>23</v>
      </c>
      <c r="E18" s="64" t="s">
        <v>24</v>
      </c>
      <c r="F18" s="33">
        <v>11212.95</v>
      </c>
      <c r="G18" s="38"/>
      <c r="H18" s="68" t="s">
        <v>25</v>
      </c>
      <c r="I18" s="39" t="s">
        <v>26</v>
      </c>
    </row>
    <row r="19" spans="1:10" x14ac:dyDescent="0.3">
      <c r="A19" s="35"/>
      <c r="B19" s="36"/>
      <c r="C19" s="37"/>
      <c r="D19" s="24" t="s">
        <v>27</v>
      </c>
      <c r="E19" s="69">
        <v>14639.27</v>
      </c>
      <c r="F19" s="26">
        <v>11212.95</v>
      </c>
      <c r="G19" s="38"/>
      <c r="H19" s="69">
        <v>3426.32</v>
      </c>
      <c r="I19" s="25"/>
      <c r="J19" s="57">
        <f>H19</f>
        <v>3426.32</v>
      </c>
    </row>
    <row r="20" spans="1:10" x14ac:dyDescent="0.3">
      <c r="A20" s="27"/>
      <c r="B20" s="27"/>
      <c r="C20" s="27"/>
      <c r="D20" s="27"/>
      <c r="E20" s="27"/>
      <c r="F20" s="27"/>
      <c r="G20" s="27"/>
      <c r="H20" s="27"/>
      <c r="I20" s="27"/>
    </row>
    <row r="21" spans="1:10" x14ac:dyDescent="0.3">
      <c r="A21" s="40" t="s">
        <v>28</v>
      </c>
      <c r="B21" s="40"/>
      <c r="C21" s="40"/>
      <c r="D21" s="40"/>
      <c r="E21" s="40"/>
      <c r="F21" s="40"/>
      <c r="G21" s="40"/>
      <c r="H21" s="40"/>
      <c r="I21" s="40"/>
    </row>
    <row r="22" spans="1:10" x14ac:dyDescent="0.3">
      <c r="A22" s="2" t="s">
        <v>1</v>
      </c>
      <c r="B22" s="3" t="s">
        <v>2</v>
      </c>
      <c r="C22" s="4" t="s">
        <v>3</v>
      </c>
      <c r="D22" s="5" t="s">
        <v>4</v>
      </c>
      <c r="E22" s="63" t="s">
        <v>5</v>
      </c>
      <c r="F22" s="3" t="s">
        <v>6</v>
      </c>
      <c r="G22" s="6" t="s">
        <v>7</v>
      </c>
      <c r="H22" s="74" t="s">
        <v>8</v>
      </c>
      <c r="I22" s="7" t="s">
        <v>9</v>
      </c>
    </row>
    <row r="23" spans="1:10" x14ac:dyDescent="0.3">
      <c r="A23" s="8">
        <v>44651</v>
      </c>
      <c r="B23" s="9" t="s">
        <v>29</v>
      </c>
      <c r="C23" s="41" t="s">
        <v>30</v>
      </c>
      <c r="D23" s="11" t="s">
        <v>31</v>
      </c>
      <c r="E23" s="64">
        <v>230</v>
      </c>
      <c r="F23" s="12"/>
      <c r="G23" s="12"/>
      <c r="H23" s="64">
        <v>230</v>
      </c>
      <c r="I23" s="12"/>
    </row>
    <row r="24" spans="1:10" x14ac:dyDescent="0.3">
      <c r="A24" s="13">
        <v>44651</v>
      </c>
      <c r="B24" s="14" t="s">
        <v>29</v>
      </c>
      <c r="C24" s="42" t="s">
        <v>30</v>
      </c>
      <c r="D24" s="16" t="s">
        <v>32</v>
      </c>
      <c r="E24" s="65">
        <v>29.17</v>
      </c>
      <c r="F24" s="18"/>
      <c r="G24" s="18"/>
      <c r="H24" s="65">
        <v>259.17</v>
      </c>
      <c r="I24" s="18"/>
    </row>
    <row r="25" spans="1:10" x14ac:dyDescent="0.3">
      <c r="A25" s="13">
        <v>44858</v>
      </c>
      <c r="B25" s="14" t="s">
        <v>10</v>
      </c>
      <c r="C25" s="42" t="s">
        <v>11</v>
      </c>
      <c r="D25" s="16" t="s">
        <v>33</v>
      </c>
      <c r="E25" s="65">
        <v>13.99</v>
      </c>
      <c r="F25" s="18"/>
      <c r="G25" s="18"/>
      <c r="H25" s="65">
        <v>273.16000000000003</v>
      </c>
      <c r="I25" s="18"/>
    </row>
    <row r="26" spans="1:10" x14ac:dyDescent="0.3">
      <c r="A26" s="13">
        <v>44858</v>
      </c>
      <c r="B26" s="14" t="s">
        <v>10</v>
      </c>
      <c r="C26" s="42" t="s">
        <v>11</v>
      </c>
      <c r="D26" s="16" t="s">
        <v>34</v>
      </c>
      <c r="E26" s="65">
        <v>69.5</v>
      </c>
      <c r="F26" s="18"/>
      <c r="G26" s="18"/>
      <c r="H26" s="65">
        <v>342.66</v>
      </c>
      <c r="I26" s="18"/>
    </row>
    <row r="27" spans="1:10" x14ac:dyDescent="0.3">
      <c r="A27" s="13">
        <v>44858</v>
      </c>
      <c r="B27" s="14" t="s">
        <v>10</v>
      </c>
      <c r="C27" s="42" t="s">
        <v>11</v>
      </c>
      <c r="D27" s="16" t="s">
        <v>35</v>
      </c>
      <c r="E27" s="65">
        <v>78.790000000000006</v>
      </c>
      <c r="F27" s="18"/>
      <c r="G27" s="18"/>
      <c r="H27" s="65">
        <v>421.45</v>
      </c>
      <c r="I27" s="18"/>
    </row>
    <row r="28" spans="1:10" x14ac:dyDescent="0.3">
      <c r="A28" s="19">
        <v>44858</v>
      </c>
      <c r="B28" s="20" t="s">
        <v>10</v>
      </c>
      <c r="C28" s="43" t="s">
        <v>11</v>
      </c>
      <c r="D28" s="22" t="s">
        <v>36</v>
      </c>
      <c r="E28" s="66">
        <v>2070</v>
      </c>
      <c r="F28" s="18"/>
      <c r="G28" s="18"/>
      <c r="H28" s="66">
        <v>2491.4499999999998</v>
      </c>
      <c r="I28" s="18"/>
    </row>
    <row r="29" spans="1:10" x14ac:dyDescent="0.3">
      <c r="A29" s="23"/>
      <c r="B29" s="23"/>
      <c r="C29" s="23"/>
      <c r="D29" s="24" t="s">
        <v>37</v>
      </c>
      <c r="E29" s="67"/>
      <c r="F29" s="26">
        <v>2491.4499999999998</v>
      </c>
      <c r="G29" s="25"/>
      <c r="H29" s="69">
        <v>2491.4499999999998</v>
      </c>
      <c r="I29" s="25"/>
      <c r="J29" s="57">
        <f>H29</f>
        <v>2491.4499999999998</v>
      </c>
    </row>
    <row r="30" spans="1:10" x14ac:dyDescent="0.3">
      <c r="A30" s="27"/>
      <c r="B30" s="27"/>
      <c r="C30" s="27"/>
      <c r="D30" s="27"/>
      <c r="E30" s="27"/>
      <c r="F30" s="27"/>
      <c r="G30" s="27"/>
      <c r="H30" s="27"/>
      <c r="I30" s="27"/>
    </row>
    <row r="31" spans="1:10" x14ac:dyDescent="0.3">
      <c r="A31" s="1" t="s">
        <v>38</v>
      </c>
      <c r="B31" s="1"/>
      <c r="C31" s="1"/>
      <c r="D31" s="1"/>
      <c r="E31" s="1"/>
      <c r="F31" s="1"/>
      <c r="G31" s="1"/>
      <c r="H31" s="1"/>
      <c r="I31" s="1"/>
    </row>
    <row r="32" spans="1:10" x14ac:dyDescent="0.3">
      <c r="A32" s="2" t="s">
        <v>1</v>
      </c>
      <c r="B32" s="3" t="s">
        <v>2</v>
      </c>
      <c r="C32" s="4" t="s">
        <v>3</v>
      </c>
      <c r="D32" s="5" t="s">
        <v>4</v>
      </c>
      <c r="E32" s="63" t="s">
        <v>5</v>
      </c>
      <c r="F32" s="3" t="s">
        <v>6</v>
      </c>
      <c r="G32" s="6" t="s">
        <v>7</v>
      </c>
      <c r="H32" s="74" t="s">
        <v>8</v>
      </c>
      <c r="I32" s="7" t="s">
        <v>9</v>
      </c>
    </row>
    <row r="33" spans="1:10" x14ac:dyDescent="0.3">
      <c r="A33" s="29">
        <v>44585</v>
      </c>
      <c r="B33" s="30" t="s">
        <v>10</v>
      </c>
      <c r="C33" s="44" t="s">
        <v>11</v>
      </c>
      <c r="D33" s="32" t="s">
        <v>39</v>
      </c>
      <c r="E33" s="68">
        <v>12917.5</v>
      </c>
      <c r="F33" s="12"/>
      <c r="G33" s="12"/>
      <c r="H33" s="68">
        <v>12917.5</v>
      </c>
      <c r="I33" s="12"/>
    </row>
    <row r="34" spans="1:10" x14ac:dyDescent="0.3">
      <c r="A34" s="23"/>
      <c r="B34" s="23"/>
      <c r="C34" s="23"/>
      <c r="D34" s="24" t="s">
        <v>40</v>
      </c>
      <c r="E34" s="67"/>
      <c r="F34" s="45">
        <v>12917.5</v>
      </c>
      <c r="G34" s="25"/>
      <c r="H34" s="69">
        <v>12917.5</v>
      </c>
      <c r="I34" s="25"/>
      <c r="J34" s="57">
        <f>H34</f>
        <v>12917.5</v>
      </c>
    </row>
    <row r="35" spans="1:10" x14ac:dyDescent="0.3">
      <c r="A35" s="27"/>
      <c r="B35" s="27"/>
      <c r="C35" s="27"/>
      <c r="D35" s="27"/>
      <c r="E35" s="27"/>
      <c r="F35" s="27"/>
      <c r="G35" s="27"/>
      <c r="H35" s="27"/>
      <c r="I35" s="27"/>
    </row>
    <row r="36" spans="1:10" x14ac:dyDescent="0.3">
      <c r="A36" s="28" t="s">
        <v>41</v>
      </c>
      <c r="B36" s="28"/>
      <c r="C36" s="28"/>
      <c r="D36" s="28"/>
      <c r="E36" s="28"/>
      <c r="F36" s="28"/>
      <c r="G36" s="28"/>
      <c r="H36" s="28"/>
      <c r="I36" s="28"/>
    </row>
    <row r="37" spans="1:10" x14ac:dyDescent="0.3">
      <c r="A37" s="2" t="s">
        <v>1</v>
      </c>
      <c r="B37" s="3" t="s">
        <v>2</v>
      </c>
      <c r="C37" s="4" t="s">
        <v>3</v>
      </c>
      <c r="D37" s="5" t="s">
        <v>4</v>
      </c>
      <c r="E37" s="63" t="s">
        <v>5</v>
      </c>
      <c r="F37" s="3" t="s">
        <v>6</v>
      </c>
      <c r="G37" s="6" t="s">
        <v>7</v>
      </c>
      <c r="H37" s="74" t="s">
        <v>8</v>
      </c>
      <c r="I37" s="7" t="s">
        <v>9</v>
      </c>
    </row>
    <row r="38" spans="1:10" x14ac:dyDescent="0.3">
      <c r="A38" s="8">
        <v>44582</v>
      </c>
      <c r="B38" s="9" t="s">
        <v>10</v>
      </c>
      <c r="C38" s="41" t="s">
        <v>11</v>
      </c>
      <c r="D38" s="11" t="s">
        <v>42</v>
      </c>
      <c r="E38" s="64">
        <v>925</v>
      </c>
      <c r="F38" s="12"/>
      <c r="G38" s="12"/>
      <c r="H38" s="64">
        <v>925</v>
      </c>
      <c r="I38" s="12"/>
    </row>
    <row r="39" spans="1:10" x14ac:dyDescent="0.3">
      <c r="A39" s="13">
        <v>44586</v>
      </c>
      <c r="B39" s="14" t="s">
        <v>10</v>
      </c>
      <c r="C39" s="42" t="s">
        <v>11</v>
      </c>
      <c r="D39" s="16" t="s">
        <v>43</v>
      </c>
      <c r="E39" s="65">
        <v>746.67</v>
      </c>
      <c r="F39" s="18"/>
      <c r="G39" s="18"/>
      <c r="H39" s="65">
        <v>1671.67</v>
      </c>
      <c r="I39" s="18"/>
    </row>
    <row r="40" spans="1:10" x14ac:dyDescent="0.3">
      <c r="A40" s="13">
        <v>44607</v>
      </c>
      <c r="B40" s="14" t="s">
        <v>10</v>
      </c>
      <c r="C40" s="42" t="s">
        <v>11</v>
      </c>
      <c r="D40" s="16" t="s">
        <v>44</v>
      </c>
      <c r="E40" s="65">
        <v>500</v>
      </c>
      <c r="F40" s="18"/>
      <c r="G40" s="18"/>
      <c r="H40" s="65">
        <v>2171.67</v>
      </c>
      <c r="I40" s="18"/>
    </row>
    <row r="41" spans="1:10" x14ac:dyDescent="0.3">
      <c r="A41" s="13">
        <v>44630</v>
      </c>
      <c r="B41" s="14" t="s">
        <v>10</v>
      </c>
      <c r="C41" s="42" t="s">
        <v>11</v>
      </c>
      <c r="D41" s="16" t="s">
        <v>45</v>
      </c>
      <c r="E41" s="65">
        <v>2000</v>
      </c>
      <c r="F41" s="18"/>
      <c r="G41" s="18"/>
      <c r="H41" s="65">
        <v>4171.67</v>
      </c>
      <c r="I41" s="18"/>
    </row>
    <row r="42" spans="1:10" x14ac:dyDescent="0.3">
      <c r="A42" s="13">
        <v>44649</v>
      </c>
      <c r="B42" s="14" t="s">
        <v>10</v>
      </c>
      <c r="C42" s="42" t="s">
        <v>11</v>
      </c>
      <c r="D42" s="16" t="s">
        <v>46</v>
      </c>
      <c r="E42" s="65">
        <v>358.33</v>
      </c>
      <c r="F42" s="18"/>
      <c r="G42" s="18"/>
      <c r="H42" s="65">
        <v>4530</v>
      </c>
      <c r="I42" s="18"/>
    </row>
    <row r="43" spans="1:10" x14ac:dyDescent="0.3">
      <c r="A43" s="13">
        <v>44655</v>
      </c>
      <c r="B43" s="14" t="s">
        <v>10</v>
      </c>
      <c r="C43" s="42" t="s">
        <v>11</v>
      </c>
      <c r="D43" s="16" t="s">
        <v>43</v>
      </c>
      <c r="E43" s="65">
        <v>2310</v>
      </c>
      <c r="F43" s="18"/>
      <c r="G43" s="18"/>
      <c r="H43" s="65">
        <v>6840</v>
      </c>
      <c r="I43" s="18"/>
    </row>
    <row r="44" spans="1:10" x14ac:dyDescent="0.3">
      <c r="A44" s="13">
        <v>44663</v>
      </c>
      <c r="B44" s="14" t="s">
        <v>10</v>
      </c>
      <c r="C44" s="42" t="s">
        <v>11</v>
      </c>
      <c r="D44" s="16" t="s">
        <v>47</v>
      </c>
      <c r="E44" s="65">
        <v>950</v>
      </c>
      <c r="F44" s="18"/>
      <c r="G44" s="18"/>
      <c r="H44" s="65">
        <v>7790</v>
      </c>
      <c r="I44" s="18"/>
    </row>
    <row r="45" spans="1:10" x14ac:dyDescent="0.3">
      <c r="A45" s="13">
        <v>44706</v>
      </c>
      <c r="B45" s="14" t="s">
        <v>10</v>
      </c>
      <c r="C45" s="42" t="s">
        <v>11</v>
      </c>
      <c r="D45" s="16" t="s">
        <v>48</v>
      </c>
      <c r="E45" s="65">
        <v>5500</v>
      </c>
      <c r="F45" s="18"/>
      <c r="G45" s="18"/>
      <c r="H45" s="65">
        <v>13290</v>
      </c>
      <c r="I45" s="18"/>
    </row>
    <row r="46" spans="1:10" x14ac:dyDescent="0.3">
      <c r="A46" s="13">
        <v>44714</v>
      </c>
      <c r="B46" s="14" t="s">
        <v>10</v>
      </c>
      <c r="C46" s="42" t="s">
        <v>11</v>
      </c>
      <c r="D46" s="16" t="s">
        <v>43</v>
      </c>
      <c r="E46" s="65">
        <v>3080.01</v>
      </c>
      <c r="F46" s="18"/>
      <c r="G46" s="18"/>
      <c r="H46" s="65">
        <v>16370.01</v>
      </c>
      <c r="I46" s="18"/>
    </row>
    <row r="47" spans="1:10" x14ac:dyDescent="0.3">
      <c r="A47" s="13">
        <v>44746</v>
      </c>
      <c r="B47" s="14" t="s">
        <v>10</v>
      </c>
      <c r="C47" s="42" t="s">
        <v>11</v>
      </c>
      <c r="D47" s="16" t="s">
        <v>43</v>
      </c>
      <c r="E47" s="65">
        <v>2543.34</v>
      </c>
      <c r="F47" s="18"/>
      <c r="G47" s="18"/>
      <c r="H47" s="65">
        <v>18913.349999999999</v>
      </c>
      <c r="I47" s="18"/>
    </row>
    <row r="48" spans="1:10" x14ac:dyDescent="0.3">
      <c r="A48" s="13">
        <v>44750</v>
      </c>
      <c r="B48" s="14" t="s">
        <v>10</v>
      </c>
      <c r="C48" s="42" t="s">
        <v>11</v>
      </c>
      <c r="D48" s="16" t="s">
        <v>49</v>
      </c>
      <c r="E48" s="65">
        <v>950</v>
      </c>
      <c r="F48" s="18"/>
      <c r="G48" s="18"/>
      <c r="H48" s="65">
        <v>19863.349999999999</v>
      </c>
      <c r="I48" s="18"/>
    </row>
    <row r="49" spans="1:10" x14ac:dyDescent="0.3">
      <c r="A49" s="13">
        <v>44805</v>
      </c>
      <c r="B49" s="14" t="s">
        <v>10</v>
      </c>
      <c r="C49" s="42" t="s">
        <v>11</v>
      </c>
      <c r="D49" s="16" t="s">
        <v>43</v>
      </c>
      <c r="E49" s="65">
        <v>3220</v>
      </c>
      <c r="F49" s="18"/>
      <c r="G49" s="18"/>
      <c r="H49" s="65">
        <v>23083.35</v>
      </c>
      <c r="I49" s="18"/>
    </row>
    <row r="50" spans="1:10" x14ac:dyDescent="0.3">
      <c r="A50" s="13">
        <v>44839</v>
      </c>
      <c r="B50" s="14" t="s">
        <v>10</v>
      </c>
      <c r="C50" s="42" t="s">
        <v>11</v>
      </c>
      <c r="D50" s="16" t="s">
        <v>43</v>
      </c>
      <c r="E50" s="65">
        <v>1750</v>
      </c>
      <c r="F50" s="18"/>
      <c r="G50" s="18"/>
      <c r="H50" s="65">
        <v>24833.35</v>
      </c>
      <c r="I50" s="18"/>
    </row>
    <row r="51" spans="1:10" x14ac:dyDescent="0.3">
      <c r="A51" s="13">
        <v>44848</v>
      </c>
      <c r="B51" s="14" t="s">
        <v>10</v>
      </c>
      <c r="C51" s="42" t="s">
        <v>11</v>
      </c>
      <c r="D51" s="16" t="s">
        <v>50</v>
      </c>
      <c r="E51" s="65">
        <v>950</v>
      </c>
      <c r="F51" s="18"/>
      <c r="G51" s="18"/>
      <c r="H51" s="65">
        <v>25783.35</v>
      </c>
      <c r="I51" s="18"/>
    </row>
    <row r="52" spans="1:10" x14ac:dyDescent="0.3">
      <c r="A52" s="13">
        <v>44848</v>
      </c>
      <c r="B52" s="14" t="s">
        <v>10</v>
      </c>
      <c r="C52" s="42" t="s">
        <v>11</v>
      </c>
      <c r="D52" s="16" t="s">
        <v>51</v>
      </c>
      <c r="E52" s="70"/>
      <c r="F52" s="46">
        <v>335</v>
      </c>
      <c r="G52" s="18"/>
      <c r="H52" s="65">
        <v>25448.35</v>
      </c>
      <c r="I52" s="18"/>
    </row>
    <row r="53" spans="1:10" x14ac:dyDescent="0.3">
      <c r="A53" s="13">
        <v>44910</v>
      </c>
      <c r="B53" s="14" t="s">
        <v>10</v>
      </c>
      <c r="C53" s="42" t="s">
        <v>11</v>
      </c>
      <c r="D53" s="16" t="s">
        <v>52</v>
      </c>
      <c r="E53" s="65">
        <v>375</v>
      </c>
      <c r="F53" s="18"/>
      <c r="G53" s="18"/>
      <c r="H53" s="65">
        <v>25823.35</v>
      </c>
      <c r="I53" s="18"/>
    </row>
    <row r="54" spans="1:10" x14ac:dyDescent="0.3">
      <c r="A54" s="19">
        <v>44911</v>
      </c>
      <c r="B54" s="20" t="s">
        <v>10</v>
      </c>
      <c r="C54" s="43" t="s">
        <v>11</v>
      </c>
      <c r="D54" s="22" t="s">
        <v>43</v>
      </c>
      <c r="E54" s="66">
        <v>4456.67</v>
      </c>
      <c r="F54" s="18"/>
      <c r="G54" s="18"/>
      <c r="H54" s="66">
        <v>30280.02</v>
      </c>
      <c r="I54" s="18"/>
    </row>
    <row r="55" spans="1:10" x14ac:dyDescent="0.3">
      <c r="A55" s="23"/>
      <c r="B55" s="23"/>
      <c r="C55" s="23"/>
      <c r="D55" s="24" t="s">
        <v>53</v>
      </c>
      <c r="E55" s="69">
        <v>30615.02</v>
      </c>
      <c r="F55" s="47">
        <v>335</v>
      </c>
      <c r="G55" s="25"/>
      <c r="H55" s="69">
        <v>30280.02</v>
      </c>
      <c r="I55" s="25"/>
      <c r="J55" s="57">
        <f>H55</f>
        <v>30280.02</v>
      </c>
    </row>
    <row r="56" spans="1:10" x14ac:dyDescent="0.3">
      <c r="A56" s="27"/>
      <c r="B56" s="27"/>
      <c r="C56" s="27"/>
      <c r="D56" s="27"/>
      <c r="E56" s="27"/>
      <c r="F56" s="27"/>
      <c r="G56" s="27"/>
      <c r="H56" s="27"/>
      <c r="I56" s="27"/>
    </row>
    <row r="57" spans="1:10" x14ac:dyDescent="0.3">
      <c r="A57" s="40" t="s">
        <v>54</v>
      </c>
      <c r="B57" s="40"/>
      <c r="C57" s="40"/>
      <c r="D57" s="40"/>
      <c r="E57" s="40"/>
      <c r="F57" s="40"/>
      <c r="G57" s="40"/>
      <c r="H57" s="40"/>
      <c r="I57" s="40"/>
    </row>
    <row r="58" spans="1:10" x14ac:dyDescent="0.3">
      <c r="A58" s="2" t="s">
        <v>1</v>
      </c>
      <c r="B58" s="3" t="s">
        <v>2</v>
      </c>
      <c r="C58" s="4" t="s">
        <v>3</v>
      </c>
      <c r="D58" s="5" t="s">
        <v>4</v>
      </c>
      <c r="E58" s="63" t="s">
        <v>5</v>
      </c>
      <c r="F58" s="3" t="s">
        <v>6</v>
      </c>
      <c r="G58" s="6" t="s">
        <v>7</v>
      </c>
      <c r="H58" s="74" t="s">
        <v>8</v>
      </c>
      <c r="I58" s="7" t="s">
        <v>9</v>
      </c>
    </row>
    <row r="59" spans="1:10" x14ac:dyDescent="0.3">
      <c r="A59" s="8">
        <v>44651</v>
      </c>
      <c r="B59" s="9" t="s">
        <v>29</v>
      </c>
      <c r="C59" s="41" t="s">
        <v>30</v>
      </c>
      <c r="D59" s="11" t="s">
        <v>55</v>
      </c>
      <c r="E59" s="71"/>
      <c r="F59" s="48">
        <v>8.4</v>
      </c>
      <c r="G59" s="12"/>
      <c r="H59" s="71"/>
      <c r="I59" s="48">
        <v>8.4</v>
      </c>
    </row>
    <row r="60" spans="1:10" x14ac:dyDescent="0.3">
      <c r="A60" s="13">
        <v>44651</v>
      </c>
      <c r="B60" s="14" t="s">
        <v>29</v>
      </c>
      <c r="C60" s="42" t="s">
        <v>30</v>
      </c>
      <c r="D60" s="16" t="s">
        <v>56</v>
      </c>
      <c r="E60" s="65">
        <v>156.58000000000001</v>
      </c>
      <c r="F60" s="18"/>
      <c r="G60" s="18"/>
      <c r="H60" s="65">
        <v>148.18</v>
      </c>
      <c r="I60" s="18"/>
    </row>
    <row r="61" spans="1:10" x14ac:dyDescent="0.3">
      <c r="A61" s="13">
        <v>44651</v>
      </c>
      <c r="B61" s="14" t="s">
        <v>29</v>
      </c>
      <c r="C61" s="42" t="s">
        <v>30</v>
      </c>
      <c r="D61" s="16" t="s">
        <v>57</v>
      </c>
      <c r="E61" s="65">
        <v>7358.12</v>
      </c>
      <c r="F61" s="18"/>
      <c r="G61" s="18"/>
      <c r="H61" s="65">
        <v>7506.3</v>
      </c>
      <c r="I61" s="18"/>
    </row>
    <row r="62" spans="1:10" x14ac:dyDescent="0.3">
      <c r="A62" s="19">
        <v>44651</v>
      </c>
      <c r="B62" s="20" t="s">
        <v>29</v>
      </c>
      <c r="C62" s="43" t="s">
        <v>30</v>
      </c>
      <c r="D62" s="22" t="s">
        <v>58</v>
      </c>
      <c r="E62" s="66">
        <v>10.08</v>
      </c>
      <c r="F62" s="18"/>
      <c r="G62" s="18"/>
      <c r="H62" s="66">
        <v>7516.38</v>
      </c>
      <c r="I62" s="18"/>
    </row>
    <row r="63" spans="1:10" x14ac:dyDescent="0.3">
      <c r="A63" s="23"/>
      <c r="B63" s="23"/>
      <c r="C63" s="23"/>
      <c r="D63" s="24" t="s">
        <v>59</v>
      </c>
      <c r="E63" s="69">
        <v>7524.78</v>
      </c>
      <c r="F63" s="26">
        <v>8.4</v>
      </c>
      <c r="G63" s="25"/>
      <c r="H63" s="69">
        <v>7516.38</v>
      </c>
      <c r="I63" s="25"/>
      <c r="J63" s="57">
        <f>H63</f>
        <v>7516.38</v>
      </c>
    </row>
    <row r="65" spans="1:10" x14ac:dyDescent="0.3">
      <c r="A65" s="34" t="s">
        <v>60</v>
      </c>
      <c r="B65" s="34"/>
      <c r="C65" s="34"/>
      <c r="D65" s="34"/>
      <c r="E65" s="34"/>
      <c r="F65" s="34"/>
      <c r="G65" s="34"/>
      <c r="H65" s="34"/>
      <c r="I65" s="34"/>
    </row>
    <row r="66" spans="1:10" x14ac:dyDescent="0.3">
      <c r="A66" s="2" t="s">
        <v>1</v>
      </c>
      <c r="B66" s="3" t="s">
        <v>2</v>
      </c>
      <c r="C66" s="4" t="s">
        <v>3</v>
      </c>
      <c r="D66" s="5" t="s">
        <v>4</v>
      </c>
      <c r="E66" s="63" t="s">
        <v>5</v>
      </c>
      <c r="F66" s="3" t="s">
        <v>6</v>
      </c>
      <c r="G66" s="6" t="s">
        <v>7</v>
      </c>
      <c r="H66" s="74" t="s">
        <v>8</v>
      </c>
      <c r="I66" s="3" t="s">
        <v>9</v>
      </c>
    </row>
    <row r="67" spans="1:10" x14ac:dyDescent="0.3">
      <c r="A67" s="8">
        <v>44580</v>
      </c>
      <c r="B67" s="9" t="s">
        <v>10</v>
      </c>
      <c r="C67" s="10" t="s">
        <v>11</v>
      </c>
      <c r="D67" s="11" t="s">
        <v>61</v>
      </c>
      <c r="E67" s="64">
        <v>32.19</v>
      </c>
      <c r="F67" s="12"/>
      <c r="G67" s="12"/>
      <c r="H67" s="64">
        <v>32.19</v>
      </c>
      <c r="I67" s="12"/>
    </row>
    <row r="68" spans="1:10" x14ac:dyDescent="0.3">
      <c r="A68" s="13">
        <v>44607</v>
      </c>
      <c r="B68" s="14" t="s">
        <v>10</v>
      </c>
      <c r="C68" s="15" t="s">
        <v>11</v>
      </c>
      <c r="D68" s="16" t="s">
        <v>44</v>
      </c>
      <c r="E68" s="65">
        <v>445.03</v>
      </c>
      <c r="F68" s="18"/>
      <c r="G68" s="18"/>
      <c r="H68" s="65">
        <v>477.22</v>
      </c>
      <c r="I68" s="18"/>
    </row>
    <row r="69" spans="1:10" x14ac:dyDescent="0.3">
      <c r="A69" s="13">
        <v>44638</v>
      </c>
      <c r="B69" s="14" t="s">
        <v>10</v>
      </c>
      <c r="C69" s="15" t="s">
        <v>11</v>
      </c>
      <c r="D69" s="16" t="s">
        <v>61</v>
      </c>
      <c r="E69" s="65">
        <v>8.3699999999999992</v>
      </c>
      <c r="F69" s="18"/>
      <c r="G69" s="18"/>
      <c r="H69" s="65">
        <v>485.59</v>
      </c>
      <c r="I69" s="18"/>
    </row>
    <row r="70" spans="1:10" x14ac:dyDescent="0.3">
      <c r="A70" s="13">
        <v>44638</v>
      </c>
      <c r="B70" s="14" t="s">
        <v>10</v>
      </c>
      <c r="C70" s="15" t="s">
        <v>11</v>
      </c>
      <c r="D70" s="16" t="s">
        <v>61</v>
      </c>
      <c r="E70" s="65">
        <v>8.3699999999999992</v>
      </c>
      <c r="F70" s="18"/>
      <c r="G70" s="18"/>
      <c r="H70" s="65">
        <v>493.96</v>
      </c>
      <c r="I70" s="18"/>
    </row>
    <row r="71" spans="1:10" x14ac:dyDescent="0.3">
      <c r="A71" s="19">
        <v>44845</v>
      </c>
      <c r="B71" s="20" t="s">
        <v>10</v>
      </c>
      <c r="C71" s="21" t="s">
        <v>11</v>
      </c>
      <c r="D71" s="22" t="s">
        <v>61</v>
      </c>
      <c r="E71" s="66">
        <v>2.81</v>
      </c>
      <c r="F71" s="18"/>
      <c r="G71" s="18"/>
      <c r="H71" s="66">
        <v>496.77</v>
      </c>
      <c r="I71" s="18"/>
    </row>
    <row r="72" spans="1:10" x14ac:dyDescent="0.3">
      <c r="A72" s="23"/>
      <c r="B72" s="23"/>
      <c r="C72" s="23"/>
      <c r="D72" s="24" t="s">
        <v>62</v>
      </c>
      <c r="E72" s="67"/>
      <c r="F72" s="26">
        <v>496.77</v>
      </c>
      <c r="G72" s="25"/>
      <c r="H72" s="69">
        <v>496.77</v>
      </c>
      <c r="I72" s="25"/>
      <c r="J72" s="57">
        <f>H72</f>
        <v>496.77</v>
      </c>
    </row>
    <row r="73" spans="1:10" x14ac:dyDescent="0.3">
      <c r="A73" s="27"/>
      <c r="B73" s="27"/>
      <c r="C73" s="27"/>
      <c r="D73" s="27"/>
      <c r="E73" s="27"/>
      <c r="F73" s="27"/>
      <c r="G73" s="27"/>
      <c r="H73" s="27"/>
      <c r="I73" s="27"/>
    </row>
    <row r="74" spans="1:10" x14ac:dyDescent="0.3">
      <c r="A74" s="40" t="s">
        <v>63</v>
      </c>
      <c r="B74" s="40"/>
      <c r="C74" s="40"/>
      <c r="D74" s="40"/>
      <c r="E74" s="40"/>
      <c r="F74" s="40"/>
      <c r="G74" s="40"/>
      <c r="H74" s="40"/>
      <c r="I74" s="40"/>
    </row>
    <row r="75" spans="1:10" x14ac:dyDescent="0.3">
      <c r="A75" s="2" t="s">
        <v>1</v>
      </c>
      <c r="B75" s="3" t="s">
        <v>2</v>
      </c>
      <c r="C75" s="4" t="s">
        <v>3</v>
      </c>
      <c r="D75" s="5" t="s">
        <v>4</v>
      </c>
      <c r="E75" s="63" t="s">
        <v>5</v>
      </c>
      <c r="F75" s="3" t="s">
        <v>6</v>
      </c>
      <c r="G75" s="6" t="s">
        <v>7</v>
      </c>
      <c r="H75" s="74" t="s">
        <v>8</v>
      </c>
      <c r="I75" s="3" t="s">
        <v>9</v>
      </c>
    </row>
    <row r="76" spans="1:10" x14ac:dyDescent="0.3">
      <c r="A76" s="8">
        <v>44719</v>
      </c>
      <c r="B76" s="9" t="s">
        <v>10</v>
      </c>
      <c r="C76" s="10" t="s">
        <v>11</v>
      </c>
      <c r="D76" s="11" t="s">
        <v>64</v>
      </c>
      <c r="E76" s="64">
        <v>17.5</v>
      </c>
      <c r="F76" s="12"/>
      <c r="G76" s="12"/>
      <c r="H76" s="64">
        <v>17.5</v>
      </c>
      <c r="I76" s="12"/>
    </row>
    <row r="77" spans="1:10" x14ac:dyDescent="0.3">
      <c r="A77" s="13">
        <v>44805</v>
      </c>
      <c r="B77" s="14" t="s">
        <v>10</v>
      </c>
      <c r="C77" s="15" t="s">
        <v>11</v>
      </c>
      <c r="D77" s="16" t="s">
        <v>65</v>
      </c>
      <c r="E77" s="65">
        <v>17.5</v>
      </c>
      <c r="F77" s="18"/>
      <c r="G77" s="18"/>
      <c r="H77" s="65">
        <v>35</v>
      </c>
      <c r="I77" s="18"/>
    </row>
    <row r="78" spans="1:10" x14ac:dyDescent="0.3">
      <c r="A78" s="19">
        <v>44870</v>
      </c>
      <c r="B78" s="20" t="s">
        <v>10</v>
      </c>
      <c r="C78" s="21" t="s">
        <v>11</v>
      </c>
      <c r="D78" s="22" t="s">
        <v>64</v>
      </c>
      <c r="E78" s="66">
        <v>7.5</v>
      </c>
      <c r="F78" s="18"/>
      <c r="G78" s="18"/>
      <c r="H78" s="66">
        <v>42.5</v>
      </c>
      <c r="I78" s="18"/>
    </row>
    <row r="79" spans="1:10" x14ac:dyDescent="0.3">
      <c r="A79" s="23"/>
      <c r="B79" s="23"/>
      <c r="C79" s="23"/>
      <c r="D79" s="24" t="s">
        <v>66</v>
      </c>
      <c r="E79" s="67"/>
      <c r="F79" s="49">
        <v>42.5</v>
      </c>
      <c r="G79" s="25"/>
      <c r="H79" s="69">
        <v>42.5</v>
      </c>
      <c r="I79" s="25"/>
      <c r="J79" s="57">
        <f>H79</f>
        <v>42.5</v>
      </c>
    </row>
    <row r="80" spans="1:10" x14ac:dyDescent="0.3">
      <c r="A80" s="27"/>
      <c r="B80" s="27"/>
      <c r="C80" s="27"/>
      <c r="D80" s="27"/>
      <c r="E80" s="27"/>
      <c r="F80" s="27"/>
      <c r="G80" s="27"/>
      <c r="H80" s="27"/>
      <c r="I80" s="27"/>
    </row>
    <row r="81" spans="1:10" x14ac:dyDescent="0.3">
      <c r="A81" s="1" t="s">
        <v>67</v>
      </c>
      <c r="B81" s="1"/>
      <c r="C81" s="1"/>
      <c r="D81" s="1"/>
      <c r="E81" s="1"/>
      <c r="F81" s="1"/>
      <c r="G81" s="1"/>
      <c r="H81" s="1"/>
      <c r="I81" s="1"/>
    </row>
    <row r="82" spans="1:10" x14ac:dyDescent="0.3">
      <c r="A82" s="2" t="s">
        <v>1</v>
      </c>
      <c r="B82" s="3" t="s">
        <v>2</v>
      </c>
      <c r="C82" s="4" t="s">
        <v>3</v>
      </c>
      <c r="D82" s="5" t="s">
        <v>4</v>
      </c>
      <c r="E82" s="63" t="s">
        <v>5</v>
      </c>
      <c r="F82" s="3" t="s">
        <v>6</v>
      </c>
      <c r="G82" s="6" t="s">
        <v>7</v>
      </c>
      <c r="H82" s="74" t="s">
        <v>8</v>
      </c>
      <c r="I82" s="3" t="s">
        <v>9</v>
      </c>
    </row>
    <row r="83" spans="1:10" x14ac:dyDescent="0.3">
      <c r="A83" s="8">
        <v>44666</v>
      </c>
      <c r="B83" s="9" t="s">
        <v>10</v>
      </c>
      <c r="C83" s="10" t="s">
        <v>11</v>
      </c>
      <c r="D83" s="11" t="s">
        <v>68</v>
      </c>
      <c r="E83" s="64">
        <v>212</v>
      </c>
      <c r="F83" s="12"/>
      <c r="G83" s="12"/>
      <c r="H83" s="64">
        <v>212</v>
      </c>
      <c r="I83" s="12"/>
    </row>
    <row r="84" spans="1:10" x14ac:dyDescent="0.3">
      <c r="A84" s="13">
        <v>44666</v>
      </c>
      <c r="B84" s="14" t="s">
        <v>10</v>
      </c>
      <c r="C84" s="15" t="s">
        <v>11</v>
      </c>
      <c r="D84" s="16" t="s">
        <v>69</v>
      </c>
      <c r="E84" s="65">
        <v>14.08</v>
      </c>
      <c r="F84" s="18"/>
      <c r="G84" s="18"/>
      <c r="H84" s="65">
        <v>226.08</v>
      </c>
      <c r="I84" s="18"/>
    </row>
    <row r="85" spans="1:10" x14ac:dyDescent="0.3">
      <c r="A85" s="13">
        <v>44725</v>
      </c>
      <c r="B85" s="14" t="s">
        <v>10</v>
      </c>
      <c r="C85" s="15" t="s">
        <v>11</v>
      </c>
      <c r="D85" s="16" t="s">
        <v>70</v>
      </c>
      <c r="E85" s="65">
        <v>177.94</v>
      </c>
      <c r="F85" s="18"/>
      <c r="G85" s="18"/>
      <c r="H85" s="65">
        <v>404.02</v>
      </c>
      <c r="I85" s="18"/>
    </row>
    <row r="86" spans="1:10" x14ac:dyDescent="0.3">
      <c r="A86" s="13">
        <v>44750</v>
      </c>
      <c r="B86" s="14" t="s">
        <v>10</v>
      </c>
      <c r="C86" s="15" t="s">
        <v>11</v>
      </c>
      <c r="D86" s="16" t="s">
        <v>71</v>
      </c>
      <c r="E86" s="65">
        <v>1112.1400000000001</v>
      </c>
      <c r="F86" s="18"/>
      <c r="G86" s="18"/>
      <c r="H86" s="65">
        <v>1516.16</v>
      </c>
      <c r="I86" s="18"/>
    </row>
    <row r="87" spans="1:10" x14ac:dyDescent="0.3">
      <c r="A87" s="13">
        <v>44888</v>
      </c>
      <c r="B87" s="14" t="s">
        <v>10</v>
      </c>
      <c r="C87" s="15" t="s">
        <v>11</v>
      </c>
      <c r="D87" s="16" t="s">
        <v>72</v>
      </c>
      <c r="E87" s="65">
        <v>142</v>
      </c>
      <c r="F87" s="18"/>
      <c r="G87" s="18"/>
      <c r="H87" s="65">
        <v>1658.16</v>
      </c>
      <c r="I87" s="18"/>
    </row>
    <row r="88" spans="1:10" x14ac:dyDescent="0.3">
      <c r="A88" s="19">
        <v>44916</v>
      </c>
      <c r="B88" s="20" t="s">
        <v>10</v>
      </c>
      <c r="C88" s="21" t="s">
        <v>11</v>
      </c>
      <c r="D88" s="22" t="s">
        <v>73</v>
      </c>
      <c r="E88" s="66">
        <v>424.1</v>
      </c>
      <c r="F88" s="18"/>
      <c r="G88" s="18"/>
      <c r="H88" s="66">
        <v>2082.2600000000002</v>
      </c>
      <c r="I88" s="18"/>
    </row>
    <row r="89" spans="1:10" x14ac:dyDescent="0.3">
      <c r="A89" s="23"/>
      <c r="B89" s="23"/>
      <c r="C89" s="23"/>
      <c r="D89" s="24" t="s">
        <v>74</v>
      </c>
      <c r="E89" s="67"/>
      <c r="F89" s="26">
        <v>2082.2600000000002</v>
      </c>
      <c r="G89" s="25"/>
      <c r="H89" s="69">
        <v>2082.2600000000002</v>
      </c>
      <c r="I89" s="25"/>
      <c r="J89" s="57">
        <f>H89</f>
        <v>2082.2600000000002</v>
      </c>
    </row>
    <row r="90" spans="1:10" x14ac:dyDescent="0.3">
      <c r="A90" s="27"/>
      <c r="B90" s="27"/>
      <c r="C90" s="27"/>
      <c r="D90" s="27"/>
      <c r="E90" s="27"/>
      <c r="F90" s="27"/>
      <c r="G90" s="27"/>
      <c r="H90" s="27"/>
      <c r="I90" s="27"/>
    </row>
    <row r="91" spans="1:10" x14ac:dyDescent="0.3">
      <c r="A91" s="40" t="s">
        <v>75</v>
      </c>
      <c r="B91" s="40"/>
      <c r="C91" s="40"/>
      <c r="D91" s="40"/>
      <c r="E91" s="40"/>
      <c r="F91" s="40"/>
      <c r="G91" s="40"/>
      <c r="H91" s="40"/>
      <c r="I91" s="40"/>
    </row>
    <row r="92" spans="1:10" x14ac:dyDescent="0.3">
      <c r="A92" s="2" t="s">
        <v>1</v>
      </c>
      <c r="B92" s="3" t="s">
        <v>2</v>
      </c>
      <c r="C92" s="4" t="s">
        <v>3</v>
      </c>
      <c r="D92" s="5" t="s">
        <v>4</v>
      </c>
      <c r="E92" s="63" t="s">
        <v>5</v>
      </c>
      <c r="F92" s="3" t="s">
        <v>6</v>
      </c>
      <c r="G92" s="6" t="s">
        <v>7</v>
      </c>
      <c r="H92" s="74" t="s">
        <v>8</v>
      </c>
      <c r="I92" s="3" t="s">
        <v>9</v>
      </c>
    </row>
    <row r="93" spans="1:10" x14ac:dyDescent="0.3">
      <c r="A93" s="8">
        <v>44568</v>
      </c>
      <c r="B93" s="9" t="s">
        <v>10</v>
      </c>
      <c r="C93" s="10" t="s">
        <v>11</v>
      </c>
      <c r="D93" s="11" t="s">
        <v>76</v>
      </c>
      <c r="E93" s="64">
        <v>7.01</v>
      </c>
      <c r="F93" s="12"/>
      <c r="G93" s="12"/>
      <c r="H93" s="64">
        <v>7.01</v>
      </c>
      <c r="I93" s="12"/>
    </row>
    <row r="94" spans="1:10" x14ac:dyDescent="0.3">
      <c r="A94" s="13">
        <v>44570</v>
      </c>
      <c r="B94" s="14" t="s">
        <v>10</v>
      </c>
      <c r="C94" s="15" t="s">
        <v>11</v>
      </c>
      <c r="D94" s="16" t="s">
        <v>76</v>
      </c>
      <c r="E94" s="65">
        <v>6.3</v>
      </c>
      <c r="F94" s="18"/>
      <c r="G94" s="18"/>
      <c r="H94" s="65">
        <v>13.31</v>
      </c>
      <c r="I94" s="18"/>
    </row>
    <row r="95" spans="1:10" x14ac:dyDescent="0.3">
      <c r="A95" s="13">
        <v>44570</v>
      </c>
      <c r="B95" s="14" t="s">
        <v>10</v>
      </c>
      <c r="C95" s="15" t="s">
        <v>11</v>
      </c>
      <c r="D95" s="16" t="s">
        <v>76</v>
      </c>
      <c r="E95" s="70"/>
      <c r="F95" s="17">
        <v>7.01</v>
      </c>
      <c r="G95" s="18"/>
      <c r="H95" s="65">
        <v>6.3</v>
      </c>
      <c r="I95" s="18"/>
    </row>
    <row r="96" spans="1:10" x14ac:dyDescent="0.3">
      <c r="A96" s="13">
        <v>44575</v>
      </c>
      <c r="B96" s="14" t="s">
        <v>10</v>
      </c>
      <c r="C96" s="15" t="s">
        <v>11</v>
      </c>
      <c r="D96" s="16" t="s">
        <v>76</v>
      </c>
      <c r="E96" s="65">
        <v>17.52</v>
      </c>
      <c r="F96" s="18"/>
      <c r="G96" s="18"/>
      <c r="H96" s="65">
        <v>23.82</v>
      </c>
      <c r="I96" s="18"/>
    </row>
    <row r="97" spans="1:10" x14ac:dyDescent="0.3">
      <c r="A97" s="13">
        <v>44575</v>
      </c>
      <c r="B97" s="14" t="s">
        <v>10</v>
      </c>
      <c r="C97" s="15" t="s">
        <v>11</v>
      </c>
      <c r="D97" s="16" t="s">
        <v>76</v>
      </c>
      <c r="E97" s="65">
        <v>7.01</v>
      </c>
      <c r="F97" s="18"/>
      <c r="G97" s="18"/>
      <c r="H97" s="65">
        <v>30.83</v>
      </c>
      <c r="I97" s="18"/>
    </row>
    <row r="98" spans="1:10" x14ac:dyDescent="0.3">
      <c r="A98" s="13">
        <v>44581</v>
      </c>
      <c r="B98" s="14" t="s">
        <v>10</v>
      </c>
      <c r="C98" s="15" t="s">
        <v>11</v>
      </c>
      <c r="D98" s="16" t="s">
        <v>76</v>
      </c>
      <c r="E98" s="65">
        <v>1.41</v>
      </c>
      <c r="F98" s="18"/>
      <c r="G98" s="18"/>
      <c r="H98" s="65">
        <v>32.24</v>
      </c>
      <c r="I98" s="18"/>
    </row>
    <row r="99" spans="1:10" x14ac:dyDescent="0.3">
      <c r="A99" s="13">
        <v>44590</v>
      </c>
      <c r="B99" s="14" t="s">
        <v>10</v>
      </c>
      <c r="C99" s="15" t="s">
        <v>11</v>
      </c>
      <c r="D99" s="16" t="s">
        <v>76</v>
      </c>
      <c r="E99" s="65">
        <v>2.2400000000000002</v>
      </c>
      <c r="F99" s="18"/>
      <c r="G99" s="18"/>
      <c r="H99" s="65">
        <v>34.479999999999997</v>
      </c>
      <c r="I99" s="18"/>
    </row>
    <row r="100" spans="1:10" x14ac:dyDescent="0.3">
      <c r="A100" s="13">
        <v>44625</v>
      </c>
      <c r="B100" s="14" t="s">
        <v>10</v>
      </c>
      <c r="C100" s="15" t="s">
        <v>11</v>
      </c>
      <c r="D100" s="16" t="s">
        <v>76</v>
      </c>
      <c r="E100" s="65">
        <v>7.01</v>
      </c>
      <c r="F100" s="18"/>
      <c r="G100" s="18"/>
      <c r="H100" s="65">
        <v>41.49</v>
      </c>
      <c r="I100" s="18"/>
    </row>
    <row r="101" spans="1:10" x14ac:dyDescent="0.3">
      <c r="A101" s="13">
        <v>44677</v>
      </c>
      <c r="B101" s="14" t="s">
        <v>10</v>
      </c>
      <c r="C101" s="15" t="s">
        <v>11</v>
      </c>
      <c r="D101" s="16" t="s">
        <v>76</v>
      </c>
      <c r="E101" s="65">
        <v>8.56</v>
      </c>
      <c r="F101" s="18"/>
      <c r="G101" s="18"/>
      <c r="H101" s="65">
        <v>50.05</v>
      </c>
      <c r="I101" s="18"/>
    </row>
    <row r="102" spans="1:10" x14ac:dyDescent="0.3">
      <c r="A102" s="13">
        <v>44688</v>
      </c>
      <c r="B102" s="14" t="s">
        <v>10</v>
      </c>
      <c r="C102" s="15" t="s">
        <v>11</v>
      </c>
      <c r="D102" s="16" t="s">
        <v>76</v>
      </c>
      <c r="E102" s="65">
        <v>19.14</v>
      </c>
      <c r="F102" s="18"/>
      <c r="G102" s="18"/>
      <c r="H102" s="65">
        <v>69.19</v>
      </c>
      <c r="I102" s="18"/>
    </row>
    <row r="103" spans="1:10" x14ac:dyDescent="0.3">
      <c r="A103" s="13">
        <v>44713</v>
      </c>
      <c r="B103" s="14" t="s">
        <v>10</v>
      </c>
      <c r="C103" s="15" t="s">
        <v>11</v>
      </c>
      <c r="D103" s="16" t="s">
        <v>76</v>
      </c>
      <c r="E103" s="65">
        <v>11.79</v>
      </c>
      <c r="F103" s="18"/>
      <c r="G103" s="18"/>
      <c r="H103" s="65">
        <v>80.98</v>
      </c>
      <c r="I103" s="18"/>
    </row>
    <row r="104" spans="1:10" x14ac:dyDescent="0.3">
      <c r="A104" s="13">
        <v>44713</v>
      </c>
      <c r="B104" s="14" t="s">
        <v>10</v>
      </c>
      <c r="C104" s="15" t="s">
        <v>11</v>
      </c>
      <c r="D104" s="16" t="s">
        <v>76</v>
      </c>
      <c r="E104" s="65">
        <v>11.79</v>
      </c>
      <c r="F104" s="18"/>
      <c r="G104" s="18"/>
      <c r="H104" s="65">
        <v>92.77</v>
      </c>
      <c r="I104" s="18"/>
    </row>
    <row r="105" spans="1:10" x14ac:dyDescent="0.3">
      <c r="A105" s="13">
        <v>44713</v>
      </c>
      <c r="B105" s="14" t="s">
        <v>10</v>
      </c>
      <c r="C105" s="15" t="s">
        <v>11</v>
      </c>
      <c r="D105" s="16" t="s">
        <v>76</v>
      </c>
      <c r="E105" s="65">
        <v>11.79</v>
      </c>
      <c r="F105" s="18"/>
      <c r="G105" s="18"/>
      <c r="H105" s="65">
        <v>104.56</v>
      </c>
      <c r="I105" s="18"/>
    </row>
    <row r="106" spans="1:10" x14ac:dyDescent="0.3">
      <c r="A106" s="19">
        <v>44736</v>
      </c>
      <c r="B106" s="20" t="s">
        <v>10</v>
      </c>
      <c r="C106" s="21" t="s">
        <v>11</v>
      </c>
      <c r="D106" s="22" t="s">
        <v>76</v>
      </c>
      <c r="E106" s="66">
        <v>6.98</v>
      </c>
      <c r="F106" s="18"/>
      <c r="G106" s="18"/>
      <c r="H106" s="66">
        <v>111.54</v>
      </c>
      <c r="I106" s="18"/>
    </row>
    <row r="107" spans="1:10" x14ac:dyDescent="0.3">
      <c r="A107" s="23"/>
      <c r="B107" s="23"/>
      <c r="C107" s="23"/>
      <c r="D107" s="24" t="s">
        <v>77</v>
      </c>
      <c r="E107" s="69">
        <v>118.55</v>
      </c>
      <c r="F107" s="26">
        <v>7.01</v>
      </c>
      <c r="G107" s="25"/>
      <c r="H107" s="69">
        <v>111.54</v>
      </c>
      <c r="I107" s="25"/>
      <c r="J107" s="57">
        <f>H107</f>
        <v>111.54</v>
      </c>
    </row>
    <row r="108" spans="1:10" x14ac:dyDescent="0.3">
      <c r="A108" s="27"/>
      <c r="B108" s="27"/>
      <c r="C108" s="27"/>
      <c r="D108" s="27"/>
      <c r="E108" s="27"/>
      <c r="F108" s="27"/>
      <c r="G108" s="27"/>
      <c r="H108" s="27"/>
      <c r="I108" s="27"/>
    </row>
    <row r="109" spans="1:10" x14ac:dyDescent="0.3">
      <c r="A109" s="40" t="s">
        <v>78</v>
      </c>
      <c r="B109" s="40"/>
      <c r="C109" s="40"/>
      <c r="D109" s="40"/>
      <c r="E109" s="40"/>
      <c r="F109" s="40"/>
      <c r="G109" s="40"/>
      <c r="H109" s="40"/>
      <c r="I109" s="40"/>
    </row>
    <row r="110" spans="1:10" x14ac:dyDescent="0.3">
      <c r="A110" s="2" t="s">
        <v>1</v>
      </c>
      <c r="B110" s="3" t="s">
        <v>2</v>
      </c>
      <c r="C110" s="4" t="s">
        <v>3</v>
      </c>
      <c r="D110" s="5" t="s">
        <v>4</v>
      </c>
      <c r="E110" s="63" t="s">
        <v>5</v>
      </c>
      <c r="F110" s="3" t="s">
        <v>6</v>
      </c>
      <c r="G110" s="6" t="s">
        <v>7</v>
      </c>
      <c r="H110" s="74" t="s">
        <v>8</v>
      </c>
      <c r="I110" s="3" t="s">
        <v>9</v>
      </c>
    </row>
    <row r="111" spans="1:10" x14ac:dyDescent="0.3">
      <c r="A111" s="8">
        <v>44562</v>
      </c>
      <c r="B111" s="9" t="s">
        <v>10</v>
      </c>
      <c r="C111" s="10" t="s">
        <v>11</v>
      </c>
      <c r="D111" s="11" t="s">
        <v>79</v>
      </c>
      <c r="E111" s="64">
        <v>9</v>
      </c>
      <c r="F111" s="12"/>
      <c r="G111" s="12"/>
      <c r="H111" s="64">
        <v>9</v>
      </c>
      <c r="I111" s="12"/>
    </row>
    <row r="112" spans="1:10" x14ac:dyDescent="0.3">
      <c r="A112" s="13">
        <v>44565</v>
      </c>
      <c r="B112" s="14" t="s">
        <v>80</v>
      </c>
      <c r="C112" s="15" t="s">
        <v>11</v>
      </c>
      <c r="D112" s="16" t="s">
        <v>81</v>
      </c>
      <c r="E112" s="65">
        <v>14.4</v>
      </c>
      <c r="F112" s="18"/>
      <c r="G112" s="18"/>
      <c r="H112" s="65">
        <v>23.4</v>
      </c>
      <c r="I112" s="18"/>
    </row>
    <row r="113" spans="1:9" x14ac:dyDescent="0.3">
      <c r="A113" s="13">
        <v>44593</v>
      </c>
      <c r="B113" s="14" t="s">
        <v>10</v>
      </c>
      <c r="C113" s="15" t="s">
        <v>11</v>
      </c>
      <c r="D113" s="16" t="s">
        <v>79</v>
      </c>
      <c r="E113" s="65">
        <v>9</v>
      </c>
      <c r="F113" s="18"/>
      <c r="G113" s="18"/>
      <c r="H113" s="65">
        <v>32.4</v>
      </c>
      <c r="I113" s="18"/>
    </row>
    <row r="114" spans="1:9" x14ac:dyDescent="0.3">
      <c r="A114" s="13">
        <v>44594</v>
      </c>
      <c r="B114" s="14" t="s">
        <v>80</v>
      </c>
      <c r="C114" s="15" t="s">
        <v>11</v>
      </c>
      <c r="D114" s="16" t="s">
        <v>81</v>
      </c>
      <c r="E114" s="65">
        <v>14.5</v>
      </c>
      <c r="F114" s="18"/>
      <c r="G114" s="18"/>
      <c r="H114" s="65">
        <v>46.9</v>
      </c>
      <c r="I114" s="18"/>
    </row>
    <row r="115" spans="1:9" x14ac:dyDescent="0.3">
      <c r="A115" s="13">
        <v>44621</v>
      </c>
      <c r="B115" s="14" t="s">
        <v>10</v>
      </c>
      <c r="C115" s="15" t="s">
        <v>11</v>
      </c>
      <c r="D115" s="16" t="s">
        <v>79</v>
      </c>
      <c r="E115" s="65">
        <v>9</v>
      </c>
      <c r="F115" s="18"/>
      <c r="G115" s="18"/>
      <c r="H115" s="65">
        <v>55.9</v>
      </c>
      <c r="I115" s="18"/>
    </row>
    <row r="116" spans="1:9" x14ac:dyDescent="0.3">
      <c r="A116" s="13">
        <v>44622</v>
      </c>
      <c r="B116" s="14" t="s">
        <v>80</v>
      </c>
      <c r="C116" s="15" t="s">
        <v>11</v>
      </c>
      <c r="D116" s="16" t="s">
        <v>82</v>
      </c>
      <c r="E116" s="65">
        <v>14.5</v>
      </c>
      <c r="F116" s="18"/>
      <c r="G116" s="18"/>
      <c r="H116" s="65">
        <v>70.400000000000006</v>
      </c>
      <c r="I116" s="18"/>
    </row>
    <row r="117" spans="1:9" x14ac:dyDescent="0.3">
      <c r="A117" s="13">
        <v>44652</v>
      </c>
      <c r="B117" s="14" t="s">
        <v>10</v>
      </c>
      <c r="C117" s="15" t="s">
        <v>11</v>
      </c>
      <c r="D117" s="16" t="s">
        <v>79</v>
      </c>
      <c r="E117" s="65">
        <v>9</v>
      </c>
      <c r="F117" s="18"/>
      <c r="G117" s="18"/>
      <c r="H117" s="65">
        <v>79.400000000000006</v>
      </c>
      <c r="I117" s="18"/>
    </row>
    <row r="118" spans="1:9" x14ac:dyDescent="0.3">
      <c r="A118" s="13">
        <v>44653</v>
      </c>
      <c r="B118" s="14" t="s">
        <v>80</v>
      </c>
      <c r="C118" s="15" t="s">
        <v>11</v>
      </c>
      <c r="D118" s="16" t="s">
        <v>83</v>
      </c>
      <c r="E118" s="65">
        <v>14.5</v>
      </c>
      <c r="F118" s="18"/>
      <c r="G118" s="18"/>
      <c r="H118" s="65">
        <v>93.9</v>
      </c>
      <c r="I118" s="18"/>
    </row>
    <row r="119" spans="1:9" x14ac:dyDescent="0.3">
      <c r="A119" s="13">
        <v>44682</v>
      </c>
      <c r="B119" s="14" t="s">
        <v>10</v>
      </c>
      <c r="C119" s="15" t="s">
        <v>11</v>
      </c>
      <c r="D119" s="16" t="s">
        <v>79</v>
      </c>
      <c r="E119" s="65">
        <v>9</v>
      </c>
      <c r="F119" s="18"/>
      <c r="G119" s="18"/>
      <c r="H119" s="65">
        <v>102.9</v>
      </c>
      <c r="I119" s="18"/>
    </row>
    <row r="120" spans="1:9" x14ac:dyDescent="0.3">
      <c r="A120" s="50">
        <v>44683</v>
      </c>
      <c r="B120" s="51" t="s">
        <v>80</v>
      </c>
      <c r="C120" s="52" t="s">
        <v>11</v>
      </c>
      <c r="D120" s="53" t="s">
        <v>83</v>
      </c>
      <c r="E120" s="72">
        <v>14.5</v>
      </c>
      <c r="F120" s="23"/>
      <c r="G120" s="23"/>
      <c r="H120" s="72">
        <v>117.4</v>
      </c>
      <c r="I120" s="23"/>
    </row>
    <row r="122" spans="1:9" x14ac:dyDescent="0.3">
      <c r="A122" s="34" t="s">
        <v>78</v>
      </c>
      <c r="B122" s="34"/>
      <c r="C122" s="34"/>
      <c r="D122" s="34"/>
      <c r="E122" s="34"/>
      <c r="F122" s="34"/>
      <c r="G122" s="34"/>
      <c r="H122" s="34"/>
      <c r="I122" s="34"/>
    </row>
    <row r="123" spans="1:9" x14ac:dyDescent="0.3">
      <c r="A123" s="2" t="s">
        <v>1</v>
      </c>
      <c r="B123" s="3" t="s">
        <v>2</v>
      </c>
      <c r="C123" s="4" t="s">
        <v>3</v>
      </c>
      <c r="D123" s="5" t="s">
        <v>4</v>
      </c>
      <c r="E123" s="63" t="s">
        <v>5</v>
      </c>
      <c r="F123" s="3" t="s">
        <v>6</v>
      </c>
      <c r="G123" s="6" t="s">
        <v>7</v>
      </c>
      <c r="H123" s="74" t="s">
        <v>8</v>
      </c>
      <c r="I123" s="7" t="s">
        <v>9</v>
      </c>
    </row>
    <row r="124" spans="1:9" x14ac:dyDescent="0.3">
      <c r="A124" s="8">
        <v>44713</v>
      </c>
      <c r="B124" s="9" t="s">
        <v>10</v>
      </c>
      <c r="C124" s="41" t="s">
        <v>11</v>
      </c>
      <c r="D124" s="11" t="s">
        <v>79</v>
      </c>
      <c r="E124" s="64">
        <v>9</v>
      </c>
      <c r="F124" s="12"/>
      <c r="G124" s="12"/>
      <c r="H124" s="64">
        <v>126.4</v>
      </c>
      <c r="I124" s="12"/>
    </row>
    <row r="125" spans="1:9" x14ac:dyDescent="0.3">
      <c r="A125" s="13">
        <v>44714</v>
      </c>
      <c r="B125" s="14" t="s">
        <v>80</v>
      </c>
      <c r="C125" s="42" t="s">
        <v>11</v>
      </c>
      <c r="D125" s="16" t="s">
        <v>83</v>
      </c>
      <c r="E125" s="65">
        <v>14.5</v>
      </c>
      <c r="F125" s="18"/>
      <c r="G125" s="18"/>
      <c r="H125" s="65">
        <v>140.9</v>
      </c>
      <c r="I125" s="18"/>
    </row>
    <row r="126" spans="1:9" x14ac:dyDescent="0.3">
      <c r="A126" s="13">
        <v>44743</v>
      </c>
      <c r="B126" s="14" t="s">
        <v>10</v>
      </c>
      <c r="C126" s="42" t="s">
        <v>11</v>
      </c>
      <c r="D126" s="16" t="s">
        <v>79</v>
      </c>
      <c r="E126" s="65">
        <v>9</v>
      </c>
      <c r="F126" s="18"/>
      <c r="G126" s="18"/>
      <c r="H126" s="65">
        <v>149.9</v>
      </c>
      <c r="I126" s="18"/>
    </row>
    <row r="127" spans="1:9" x14ac:dyDescent="0.3">
      <c r="A127" s="13">
        <v>44746</v>
      </c>
      <c r="B127" s="14" t="s">
        <v>80</v>
      </c>
      <c r="C127" s="42" t="s">
        <v>11</v>
      </c>
      <c r="D127" s="16" t="s">
        <v>83</v>
      </c>
      <c r="E127" s="65">
        <v>244.5</v>
      </c>
      <c r="F127" s="18"/>
      <c r="G127" s="18"/>
      <c r="H127" s="65">
        <v>394.4</v>
      </c>
      <c r="I127" s="18"/>
    </row>
    <row r="128" spans="1:9" x14ac:dyDescent="0.3">
      <c r="A128" s="13">
        <v>44774</v>
      </c>
      <c r="B128" s="14" t="s">
        <v>10</v>
      </c>
      <c r="C128" s="42" t="s">
        <v>11</v>
      </c>
      <c r="D128" s="16" t="s">
        <v>79</v>
      </c>
      <c r="E128" s="65">
        <v>9</v>
      </c>
      <c r="F128" s="18"/>
      <c r="G128" s="18"/>
      <c r="H128" s="65">
        <v>403.4</v>
      </c>
      <c r="I128" s="18"/>
    </row>
    <row r="129" spans="1:11" x14ac:dyDescent="0.3">
      <c r="A129" s="13">
        <v>44775</v>
      </c>
      <c r="B129" s="14" t="s">
        <v>80</v>
      </c>
      <c r="C129" s="42" t="s">
        <v>11</v>
      </c>
      <c r="D129" s="16" t="s">
        <v>83</v>
      </c>
      <c r="E129" s="65">
        <v>14.5</v>
      </c>
      <c r="F129" s="18"/>
      <c r="G129" s="18"/>
      <c r="H129" s="65">
        <v>417.9</v>
      </c>
      <c r="I129" s="18"/>
    </row>
    <row r="130" spans="1:11" x14ac:dyDescent="0.3">
      <c r="A130" s="13">
        <v>44805</v>
      </c>
      <c r="B130" s="14" t="s">
        <v>10</v>
      </c>
      <c r="C130" s="42" t="s">
        <v>11</v>
      </c>
      <c r="D130" s="16" t="s">
        <v>79</v>
      </c>
      <c r="E130" s="65">
        <v>9</v>
      </c>
      <c r="F130" s="18"/>
      <c r="G130" s="18"/>
      <c r="H130" s="65">
        <v>426.9</v>
      </c>
      <c r="I130" s="18"/>
    </row>
    <row r="131" spans="1:11" x14ac:dyDescent="0.3">
      <c r="A131" s="13">
        <v>44806</v>
      </c>
      <c r="B131" s="14" t="s">
        <v>80</v>
      </c>
      <c r="C131" s="42" t="s">
        <v>11</v>
      </c>
      <c r="D131" s="16" t="s">
        <v>83</v>
      </c>
      <c r="E131" s="65">
        <v>14.5</v>
      </c>
      <c r="F131" s="18"/>
      <c r="G131" s="18"/>
      <c r="H131" s="65">
        <v>441.4</v>
      </c>
      <c r="I131" s="18"/>
    </row>
    <row r="132" spans="1:11" x14ac:dyDescent="0.3">
      <c r="A132" s="13">
        <v>44809</v>
      </c>
      <c r="B132" s="14" t="s">
        <v>80</v>
      </c>
      <c r="C132" s="42" t="s">
        <v>11</v>
      </c>
      <c r="D132" s="16" t="s">
        <v>84</v>
      </c>
      <c r="E132" s="65">
        <v>15</v>
      </c>
      <c r="F132" s="18"/>
      <c r="G132" s="18"/>
      <c r="H132" s="65">
        <v>456.4</v>
      </c>
      <c r="I132" s="18"/>
    </row>
    <row r="133" spans="1:11" x14ac:dyDescent="0.3">
      <c r="A133" s="13">
        <v>44835</v>
      </c>
      <c r="B133" s="14" t="s">
        <v>10</v>
      </c>
      <c r="C133" s="42" t="s">
        <v>11</v>
      </c>
      <c r="D133" s="16" t="s">
        <v>79</v>
      </c>
      <c r="E133" s="65">
        <v>9</v>
      </c>
      <c r="F133" s="18"/>
      <c r="G133" s="18"/>
      <c r="H133" s="65">
        <v>465.4</v>
      </c>
      <c r="I133" s="18"/>
    </row>
    <row r="134" spans="1:11" x14ac:dyDescent="0.3">
      <c r="A134" s="13">
        <v>44838</v>
      </c>
      <c r="B134" s="14" t="s">
        <v>80</v>
      </c>
      <c r="C134" s="42" t="s">
        <v>11</v>
      </c>
      <c r="D134" s="16" t="s">
        <v>81</v>
      </c>
      <c r="E134" s="65">
        <v>14.5</v>
      </c>
      <c r="F134" s="18"/>
      <c r="G134" s="18"/>
      <c r="H134" s="65">
        <v>479.9</v>
      </c>
      <c r="I134" s="18"/>
    </row>
    <row r="135" spans="1:11" x14ac:dyDescent="0.3">
      <c r="A135" s="13">
        <v>44866</v>
      </c>
      <c r="B135" s="14" t="s">
        <v>10</v>
      </c>
      <c r="C135" s="42" t="s">
        <v>11</v>
      </c>
      <c r="D135" s="16" t="s">
        <v>79</v>
      </c>
      <c r="E135" s="65">
        <v>9</v>
      </c>
      <c r="F135" s="18"/>
      <c r="G135" s="18"/>
      <c r="H135" s="65">
        <v>488.9</v>
      </c>
      <c r="I135" s="18"/>
    </row>
    <row r="136" spans="1:11" x14ac:dyDescent="0.3">
      <c r="A136" s="13">
        <v>44868</v>
      </c>
      <c r="B136" s="14" t="s">
        <v>80</v>
      </c>
      <c r="C136" s="42" t="s">
        <v>11</v>
      </c>
      <c r="D136" s="16" t="s">
        <v>85</v>
      </c>
      <c r="E136" s="65">
        <v>14.5</v>
      </c>
      <c r="F136" s="18"/>
      <c r="G136" s="18"/>
      <c r="H136" s="65">
        <v>503.4</v>
      </c>
      <c r="I136" s="18"/>
    </row>
    <row r="137" spans="1:11" x14ac:dyDescent="0.3">
      <c r="A137" s="13">
        <v>44896</v>
      </c>
      <c r="B137" s="14" t="s">
        <v>10</v>
      </c>
      <c r="C137" s="42" t="s">
        <v>11</v>
      </c>
      <c r="D137" s="16" t="s">
        <v>79</v>
      </c>
      <c r="E137" s="65">
        <v>9</v>
      </c>
      <c r="F137" s="18"/>
      <c r="G137" s="18"/>
      <c r="H137" s="65">
        <v>512.4</v>
      </c>
      <c r="I137" s="18"/>
    </row>
    <row r="138" spans="1:11" x14ac:dyDescent="0.3">
      <c r="A138" s="19">
        <v>44897</v>
      </c>
      <c r="B138" s="20" t="s">
        <v>80</v>
      </c>
      <c r="C138" s="43" t="s">
        <v>11</v>
      </c>
      <c r="D138" s="22" t="s">
        <v>83</v>
      </c>
      <c r="E138" s="66">
        <v>14.5</v>
      </c>
      <c r="F138" s="18"/>
      <c r="G138" s="18"/>
      <c r="H138" s="66">
        <v>526.9</v>
      </c>
      <c r="I138" s="18"/>
    </row>
    <row r="139" spans="1:11" x14ac:dyDescent="0.3">
      <c r="A139" s="23"/>
      <c r="B139" s="23"/>
      <c r="C139" s="23"/>
      <c r="D139" s="24" t="s">
        <v>86</v>
      </c>
      <c r="E139" s="67"/>
      <c r="F139" s="47">
        <v>526.9</v>
      </c>
      <c r="G139" s="25"/>
      <c r="H139" s="69">
        <v>526.9</v>
      </c>
      <c r="I139" s="25"/>
      <c r="J139" s="57">
        <f>H139</f>
        <v>526.9</v>
      </c>
    </row>
    <row r="140" spans="1:11" x14ac:dyDescent="0.3">
      <c r="A140" s="27"/>
      <c r="B140" s="27"/>
      <c r="C140" s="27"/>
      <c r="D140" s="27"/>
      <c r="E140" s="27"/>
      <c r="F140" s="27"/>
      <c r="G140" s="27"/>
      <c r="H140" s="27"/>
      <c r="I140" s="27"/>
    </row>
    <row r="141" spans="1:11" x14ac:dyDescent="0.3">
      <c r="A141" s="40" t="s">
        <v>87</v>
      </c>
      <c r="B141" s="40"/>
      <c r="C141" s="40"/>
      <c r="D141" s="40"/>
      <c r="E141" s="40"/>
      <c r="F141" s="40"/>
      <c r="G141" s="40"/>
      <c r="H141" s="40"/>
      <c r="I141" s="40"/>
    </row>
    <row r="142" spans="1:11" x14ac:dyDescent="0.3">
      <c r="A142" s="2" t="s">
        <v>1</v>
      </c>
      <c r="B142" s="3" t="s">
        <v>2</v>
      </c>
      <c r="C142" s="4" t="s">
        <v>3</v>
      </c>
      <c r="D142" s="5" t="s">
        <v>4</v>
      </c>
      <c r="E142" s="63" t="s">
        <v>5</v>
      </c>
      <c r="F142" s="3" t="s">
        <v>6</v>
      </c>
      <c r="G142" s="6" t="s">
        <v>7</v>
      </c>
      <c r="H142" s="74" t="s">
        <v>8</v>
      </c>
      <c r="I142" s="7" t="s">
        <v>9</v>
      </c>
    </row>
    <row r="143" spans="1:11" x14ac:dyDescent="0.3">
      <c r="A143" s="29">
        <v>44685</v>
      </c>
      <c r="B143" s="30" t="s">
        <v>10</v>
      </c>
      <c r="C143" s="44" t="s">
        <v>11</v>
      </c>
      <c r="D143" s="32" t="s">
        <v>88</v>
      </c>
      <c r="E143" s="68">
        <v>130</v>
      </c>
      <c r="F143" s="12"/>
      <c r="G143" s="12"/>
      <c r="H143" s="68">
        <v>130</v>
      </c>
      <c r="I143" s="12"/>
    </row>
    <row r="144" spans="1:11" x14ac:dyDescent="0.3">
      <c r="A144" s="23"/>
      <c r="B144" s="23"/>
      <c r="C144" s="23"/>
      <c r="D144" s="24" t="s">
        <v>89</v>
      </c>
      <c r="E144" s="67"/>
      <c r="F144" s="47">
        <v>130</v>
      </c>
      <c r="G144" s="25"/>
      <c r="H144" s="69">
        <v>130</v>
      </c>
      <c r="I144" s="25"/>
      <c r="K144" s="57">
        <f>H144</f>
        <v>130</v>
      </c>
    </row>
    <row r="145" spans="1:11" x14ac:dyDescent="0.3">
      <c r="A145" s="27"/>
      <c r="B145" s="27"/>
      <c r="C145" s="27"/>
      <c r="D145" s="27"/>
      <c r="E145" s="27"/>
      <c r="F145" s="27"/>
      <c r="G145" s="27"/>
      <c r="H145" s="27"/>
      <c r="I145" s="27"/>
    </row>
    <row r="146" spans="1:11" x14ac:dyDescent="0.3">
      <c r="A146" s="40" t="s">
        <v>90</v>
      </c>
      <c r="B146" s="40"/>
      <c r="C146" s="40"/>
      <c r="D146" s="40"/>
      <c r="E146" s="40"/>
      <c r="F146" s="40"/>
      <c r="G146" s="40"/>
      <c r="H146" s="40"/>
      <c r="I146" s="40"/>
    </row>
    <row r="147" spans="1:11" x14ac:dyDescent="0.3">
      <c r="A147" s="2" t="s">
        <v>1</v>
      </c>
      <c r="B147" s="3" t="s">
        <v>2</v>
      </c>
      <c r="C147" s="4" t="s">
        <v>3</v>
      </c>
      <c r="D147" s="5" t="s">
        <v>4</v>
      </c>
      <c r="E147" s="63" t="s">
        <v>5</v>
      </c>
      <c r="F147" s="3" t="s">
        <v>6</v>
      </c>
      <c r="G147" s="6" t="s">
        <v>7</v>
      </c>
      <c r="H147" s="74" t="s">
        <v>8</v>
      </c>
      <c r="I147" s="7" t="s">
        <v>9</v>
      </c>
    </row>
    <row r="148" spans="1:11" x14ac:dyDescent="0.3">
      <c r="A148" s="29">
        <v>44861</v>
      </c>
      <c r="B148" s="30" t="s">
        <v>10</v>
      </c>
      <c r="C148" s="44" t="s">
        <v>11</v>
      </c>
      <c r="D148" s="32" t="s">
        <v>91</v>
      </c>
      <c r="E148" s="68">
        <v>27373</v>
      </c>
      <c r="F148" s="12"/>
      <c r="G148" s="12"/>
      <c r="H148" s="68">
        <v>27373</v>
      </c>
      <c r="I148" s="12"/>
    </row>
    <row r="149" spans="1:11" x14ac:dyDescent="0.3">
      <c r="A149" s="23"/>
      <c r="B149" s="23"/>
      <c r="C149" s="23"/>
      <c r="D149" s="24" t="s">
        <v>92</v>
      </c>
      <c r="E149" s="67"/>
      <c r="F149" s="45">
        <v>27373</v>
      </c>
      <c r="G149" s="25"/>
      <c r="H149" s="69">
        <v>27373</v>
      </c>
      <c r="I149" s="25"/>
      <c r="K149" s="57">
        <f>H149</f>
        <v>27373</v>
      </c>
    </row>
    <row r="150" spans="1:11" x14ac:dyDescent="0.3">
      <c r="A150" s="58"/>
      <c r="B150" s="58"/>
      <c r="C150" s="58"/>
      <c r="D150" s="59"/>
      <c r="E150" s="73"/>
      <c r="F150" s="61"/>
      <c r="G150" s="60"/>
      <c r="H150" s="75"/>
      <c r="I150" s="60"/>
      <c r="J150" s="62">
        <f>SUM(J4:J149)</f>
        <v>63880.859999999993</v>
      </c>
      <c r="K150" s="62">
        <f>SUM(K4:K149)</f>
        <v>27503</v>
      </c>
    </row>
    <row r="151" spans="1:11" x14ac:dyDescent="0.3">
      <c r="A151" s="58"/>
      <c r="B151" s="58"/>
      <c r="C151" s="58"/>
      <c r="D151" s="59"/>
      <c r="E151" s="73"/>
      <c r="F151" s="61"/>
      <c r="G151" s="60"/>
      <c r="H151" s="75"/>
      <c r="I151" s="60"/>
    </row>
    <row r="152" spans="1:11" x14ac:dyDescent="0.3">
      <c r="A152" s="27"/>
      <c r="B152" s="27"/>
      <c r="C152" s="27"/>
      <c r="D152" s="27"/>
      <c r="E152" s="27"/>
      <c r="F152" s="27"/>
      <c r="G152" s="27"/>
      <c r="H152" s="27"/>
      <c r="I152" s="27"/>
    </row>
    <row r="153" spans="1:11" x14ac:dyDescent="0.3">
      <c r="A153" s="40" t="s">
        <v>93</v>
      </c>
      <c r="B153" s="40"/>
      <c r="C153" s="40"/>
      <c r="D153" s="40"/>
      <c r="E153" s="40"/>
      <c r="F153" s="40"/>
      <c r="G153" s="40"/>
      <c r="H153" s="40"/>
      <c r="I153" s="40"/>
    </row>
    <row r="154" spans="1:11" x14ac:dyDescent="0.3">
      <c r="A154" s="2" t="s">
        <v>1</v>
      </c>
      <c r="B154" s="3" t="s">
        <v>2</v>
      </c>
      <c r="C154" s="4" t="s">
        <v>3</v>
      </c>
      <c r="D154" s="5" t="s">
        <v>4</v>
      </c>
      <c r="E154" s="63" t="s">
        <v>5</v>
      </c>
      <c r="F154" s="3" t="s">
        <v>6</v>
      </c>
      <c r="G154" s="6" t="s">
        <v>7</v>
      </c>
      <c r="H154" s="74" t="s">
        <v>8</v>
      </c>
      <c r="I154" s="7" t="s">
        <v>9</v>
      </c>
    </row>
    <row r="155" spans="1:11" x14ac:dyDescent="0.3">
      <c r="A155" s="8">
        <v>44562</v>
      </c>
      <c r="B155" s="9" t="s">
        <v>94</v>
      </c>
      <c r="C155" s="54">
        <v>1</v>
      </c>
      <c r="D155" s="11" t="s">
        <v>95</v>
      </c>
      <c r="E155" s="64">
        <v>1.47</v>
      </c>
      <c r="F155" s="12"/>
      <c r="G155" s="12"/>
      <c r="H155" s="64">
        <v>1.47</v>
      </c>
      <c r="I155" s="12"/>
    </row>
    <row r="156" spans="1:11" x14ac:dyDescent="0.3">
      <c r="A156" s="13">
        <v>44651</v>
      </c>
      <c r="B156" s="14" t="s">
        <v>94</v>
      </c>
      <c r="C156" s="55">
        <v>1</v>
      </c>
      <c r="D156" s="16" t="s">
        <v>96</v>
      </c>
      <c r="E156" s="65">
        <v>0.87</v>
      </c>
      <c r="F156" s="18"/>
      <c r="G156" s="18"/>
      <c r="H156" s="65">
        <v>2.34</v>
      </c>
      <c r="I156" s="18"/>
    </row>
    <row r="157" spans="1:11" ht="20.399999999999999" x14ac:dyDescent="0.3">
      <c r="A157" s="13">
        <v>44773</v>
      </c>
      <c r="B157" s="14" t="s">
        <v>94</v>
      </c>
      <c r="C157" s="55">
        <v>1</v>
      </c>
      <c r="D157" s="16" t="s">
        <v>97</v>
      </c>
      <c r="E157" s="65">
        <v>0.01</v>
      </c>
      <c r="F157" s="18"/>
      <c r="G157" s="18"/>
      <c r="H157" s="65">
        <v>2.35</v>
      </c>
      <c r="I157" s="18"/>
    </row>
    <row r="158" spans="1:11" ht="20.399999999999999" x14ac:dyDescent="0.3">
      <c r="A158" s="13">
        <v>44834</v>
      </c>
      <c r="B158" s="14" t="s">
        <v>94</v>
      </c>
      <c r="C158" s="55">
        <v>1</v>
      </c>
      <c r="D158" s="16" t="s">
        <v>97</v>
      </c>
      <c r="E158" s="65">
        <v>0.2</v>
      </c>
      <c r="F158" s="18"/>
      <c r="G158" s="18"/>
      <c r="H158" s="65">
        <v>2.5499999999999998</v>
      </c>
      <c r="I158" s="18"/>
    </row>
    <row r="159" spans="1:11" ht="20.399999999999999" x14ac:dyDescent="0.3">
      <c r="A159" s="19">
        <v>44926</v>
      </c>
      <c r="B159" s="20" t="s">
        <v>94</v>
      </c>
      <c r="C159" s="56">
        <v>1</v>
      </c>
      <c r="D159" s="22" t="s">
        <v>97</v>
      </c>
      <c r="E159" s="66">
        <v>0.31</v>
      </c>
      <c r="F159" s="18"/>
      <c r="G159" s="18"/>
      <c r="H159" s="66">
        <v>2.86</v>
      </c>
      <c r="I159" s="18"/>
    </row>
    <row r="160" spans="1:11" x14ac:dyDescent="0.3">
      <c r="A160" s="23"/>
      <c r="B160" s="23"/>
      <c r="C160" s="23"/>
      <c r="D160" s="24" t="s">
        <v>98</v>
      </c>
      <c r="E160" s="67"/>
      <c r="F160" s="26">
        <v>2.86</v>
      </c>
      <c r="G160" s="25"/>
      <c r="H160" s="69">
        <v>2.86</v>
      </c>
      <c r="I160" s="25"/>
      <c r="J160" s="57">
        <f>H160</f>
        <v>2.86</v>
      </c>
    </row>
  </sheetData>
  <mergeCells count="32">
    <mergeCell ref="A140:I140"/>
    <mergeCell ref="A141:I141"/>
    <mergeCell ref="A145:I145"/>
    <mergeCell ref="A146:I146"/>
    <mergeCell ref="A152:I152"/>
    <mergeCell ref="A153:I153"/>
    <mergeCell ref="A81:I81"/>
    <mergeCell ref="A90:I90"/>
    <mergeCell ref="A91:I91"/>
    <mergeCell ref="A108:I108"/>
    <mergeCell ref="A109:I109"/>
    <mergeCell ref="A122:I122"/>
    <mergeCell ref="A56:I56"/>
    <mergeCell ref="A57:I57"/>
    <mergeCell ref="A65:I65"/>
    <mergeCell ref="A73:I73"/>
    <mergeCell ref="A74:I74"/>
    <mergeCell ref="A80:I80"/>
    <mergeCell ref="A20:I20"/>
    <mergeCell ref="A21:I21"/>
    <mergeCell ref="A30:I30"/>
    <mergeCell ref="A31:I31"/>
    <mergeCell ref="A35:I35"/>
    <mergeCell ref="A36:I36"/>
    <mergeCell ref="A4:I4"/>
    <mergeCell ref="A10:I10"/>
    <mergeCell ref="A11:I11"/>
    <mergeCell ref="A16:I16"/>
    <mergeCell ref="A18:A19"/>
    <mergeCell ref="B18:B19"/>
    <mergeCell ref="C18:C19"/>
    <mergeCell ref="G18:G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dcterms:created xsi:type="dcterms:W3CDTF">2023-03-04T10:58:17Z</dcterms:created>
  <dcterms:modified xsi:type="dcterms:W3CDTF">2023-03-04T11:11:01Z</dcterms:modified>
</cp:coreProperties>
</file>